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140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신성고 내진보강공사 공고문\(공고문, 공내역서)\"/>
    </mc:Choice>
  </mc:AlternateContent>
  <x:bookViews>
    <x:workbookView xWindow="0" yWindow="0" windowWidth="20235" windowHeight="10695"/>
  </x:bookViews>
  <x:sheets>
    <x:sheet name="원가계산서" sheetId="1" r:id="rId4"/>
    <x:sheet name="공종별집계표" sheetId="2" r:id="rId5"/>
    <x:sheet name="공종별내역서" sheetId="3" r:id="rId6"/>
    <x:sheet name="Sheet1" sheetId="4" r:id="rId7"/>
  </x:sheets>
  <x:definedNames>
    <x:definedName name="_xlnm.Print_Area" localSheetId="1">공종별집계표!$A$1:$M$27</x:definedName>
    <x:definedName name="_xlnm.Print_Area" localSheetId="2">공종별내역서!$A$1:$M$315</x:definedName>
    <x:definedName name="_xlnm.Print_Titles" localSheetId="0">원가계산서!$1:$3</x:definedName>
    <x:definedName name="_xlnm.Print_Titles" localSheetId="1">공종별집계표!$1:$4</x:definedName>
    <x:definedName name="_xlnm.Print_Titles" localSheetId="2">공종별내역서!$1:$3</x:definedName>
  </x:definedNames>
  <x:calcPr xmlns:mc="http://schemas.openxmlformats.org/markup-compatibility/2006" xmlns:hs="http://schemas.haansoft.com/office/spreadsheet/8.0" iterate="1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<x:sst xmlns:r="http://schemas.openxmlformats.org/officeDocument/2006/relationships" xmlns:c="http://schemas.openxmlformats.org/drawingml/2006/chart" xmlns:x="http://schemas.openxmlformats.org/spreadsheetml/2006/main" count="1931" uniqueCount="585">
  <x:si>
    <x:t>0101095A72C506497DD161096DBF626E859218A523D9</x:t>
  </x:si>
  <x:si>
    <x:t>0101035BA705C3FE75CAD1F9EBC2F3B58BE87C992AD0</x:t>
  </x:si>
  <x:si>
    <x:t>운반비(트레일러 20ton+크레인 10ton)</x:t>
  </x:si>
  <x:si>
    <x:t>3개월,10m 초과~20m 이하 (발판유 2열)</x:t>
  </x:si>
  <x:si>
    <x:t>그 밖의 건설폐기물에 가연성 5% 이하 혼합</x:t>
  </x:si>
  <x:si>
    <x:t>3개월,20m초과~30m이하 (발판유 2열)</x:t>
  </x:si>
  <x:si>
    <x:t>수장벽마감설치(각파이프틀:50*50@600)</x:t>
  </x:si>
  <x:si>
    <x:t>(재료비+직노+도급자관급자재비) * 3.11%</x:t>
  </x:si>
  <x:si>
    <x:t>0101035BA705C3FE75CAD1F9EBC2F3B58BE87C99282A</x:t>
  </x:si>
  <x:si>
    <x:t>그 밖의 비용을 제외한 품질관리활동비 총액[1)+2)+3)+4)]의 100분의 1</x:t>
  </x:si>
  <x:si>
    <x:t>0101095A72C506497DD161096DBF626F87F2467B2336</x:t>
  </x:si>
  <x:si>
    <x:t>0101105A72C506497DD161096DBF626E859218A5212A</x:t>
  </x:si>
  <x:si>
    <x:t>0101105A72C506497DD161096DBF626E859218A52129</x:t>
  </x:si>
  <x:si>
    <x:t>0101095A72C506497DD161096DBF626E859218A524FE</x:t>
  </x:si>
  <x:si>
    <x:t>0101125D1C75E43F74BC2E89F8E611E2852471252AFC</x:t>
  </x:si>
  <x:si>
    <x:t>0101035BA705C3FE75CAD1F9EBC2F3B58BE87C992BE9</x:t>
  </x:si>
  <x:si>
    <x:t>0101095A72C506497DD161096DBF626F87F24612281C</x:t>
  </x:si>
  <x:si>
    <x:t>0101035BA705C3FE75CAD1F9EBC2F3B58BE87C992ADD</x:t>
  </x:si>
  <x:si>
    <x:t>0101125D1C75E43F74BC2E89F8E611E28524712529DC</x:t>
  </x:si>
  <x:si>
    <x:t>0101125D1C75E43F74BC2E89F8E611E28524712529D3</x:t>
  </x:si>
  <x:si>
    <x:t>0101035BA705C3FE75CAD1F9EBC2F3B58BE87C99282E</x:t>
  </x:si>
  <x:si>
    <x:t>0101035BA705C3FE75CAD1F9EBC2F3B58BE87C99282B</x:t>
  </x:si>
  <x:si>
    <x:t>0101125D1C75E43F74BC2E89F8E611E28524712529D2</x:t>
  </x:si>
  <x:si>
    <x:t>0101115D3F45D84979810BD9B04B0D6587CDD0A7289F</x:t>
  </x:si>
  <x:si>
    <x:t>0101055D3F45D84276B75789D8C8CD0389914AC225B3</x:t>
  </x:si>
  <x:si>
    <x:t>0101045D3F45D84276B75789D8C8CD0389914AC225B2</x:t>
  </x:si>
  <x:si>
    <x:t>0101045D3F45D84276B75789D8C8CD0389914AC225B6</x:t>
  </x:si>
  <x:si>
    <x:t>0101035BA705C3FE75CAD1F9EBC2F3B58BE87C992BE7</x:t>
  </x:si>
  <x:si>
    <x:t>0101035BA705C3FE75CAD1F9EBC2F3B58BE87C992BE6</x:t>
  </x:si>
  <x:si>
    <x:t>0101035BA705C3FE75CAD1F9EBC2F3B58BE87C992BE2</x:t>
  </x:si>
  <x:si>
    <x:t>0101035BA705C3FE75CAD1F9EBC2F3B58BE87C992BE1</x:t>
  </x:si>
  <x:si>
    <x:t>0101035BA705C3FE75CAD1F9EBC2F3B58BE87C992ADE</x:t>
  </x:si>
  <x:si>
    <x:t>0101035BA705C3FE75CAD1F9EBC2F3B58BE87C99282D</x:t>
  </x:si>
  <x:si>
    <x:t>0101035BA705C3FE75CAD1F9EBC2F3B58BE87C992828</x:t>
  </x:si>
  <x:si>
    <x:t>0101035BA705C3FE75CAD1F9EBC2F3B58BE87C992BE8</x:t>
  </x:si>
  <x:si>
    <x:t>0101035BA705C3FE75CAD1F9EBC2F3B58BE87C992ADC</x:t>
  </x:si>
  <x:si>
    <x:t>0101035BA705C3FE75CAD1F9EBC2F3B58BE87C992823</x:t>
  </x:si>
  <x:si>
    <x:t>0101035BA705C3FE75CAD1F9EBC2F3B58BE87C992829</x:t>
  </x:si>
  <x:si>
    <x:t>0101045D3F45D84276B75789D8C8CD0389914AC225B5</x:t>
  </x:si>
  <x:si>
    <x:t>0101035BA705C3FE75CAD1F9EBC2F3B58BE87C992BE0</x:t>
  </x:si>
  <x:si>
    <x:t>0101035BA705C3FE75CAD1F9EBC2F3B58BE87C992ADA</x:t>
  </x:si>
  <x:si>
    <x:t>0101055D1C75E43F74BC38198E39895088C9A91C24B9</x:t>
  </x:si>
  <x:si>
    <x:t>0101035BA705C3FE75CAD1F9EBC2F3B58BE87C992BE5</x:t>
  </x:si>
  <x:si>
    <x:t>0101035BA705C3FE75CAD1F9EBC2F3B58BE87C99282C</x:t>
  </x:si>
  <x:si>
    <x:t>0101035BA705C3FE75CAD1F9EBC2F3B58BE87C992ADF</x:t>
  </x:si>
  <x:si>
    <x:t>0101035BA705C3FE75CAD1F9EBC2F3B58BE87C992AD1</x:t>
  </x:si>
  <x:si>
    <x:t>0101035BA705C3FE75CAD1F9EBC2F3B58BE87C99282F</x:t>
  </x:si>
  <x:si>
    <x:t>0101045D1C75E43E7A2AB1B90B119ABE855F23B22464</x:t>
  </x:si>
  <x:si>
    <x:t>0101125D1C75E43F74BC2E89F8E611E28524712529DD</x:t>
  </x:si>
  <x:si>
    <x:t>철근콘크리트용봉강, 이형봉강(SD350/400), HD-22, 지정장소도</x:t>
  </x:si>
  <x:si>
    <x:t>철근콘크리트용봉강, 이형봉강(SD350/400), HD-10, 지정장소도</x:t>
  </x:si>
  <x:si>
    <x:t>삼중유리</x:t>
  </x:si>
  <x:si>
    <x:t>고유번호</x:t>
  </x:si>
  <x:si>
    <x:t>앵커 인발시험</x:t>
  </x:si>
  <x:si>
    <x:t>JUK15</x:t>
  </x:si>
  <x:si>
    <x:t>잔토처리</x:t>
  </x:si>
  <x:si>
    <x:t>010104</x:t>
  </x:si>
  <x:si>
    <x:t>010106</x:t>
  </x:si>
  <x:si>
    <x:t>010108</x:t>
  </x:si>
  <x:si>
    <x:t>조적벽 해체</x:t>
  </x:si>
  <x:si>
    <x:t>JUK10</x:t>
  </x:si>
  <x:si>
    <x:t>15TON</x:t>
  </x:si>
  <x:si>
    <x:t>JUK2</x:t>
  </x:si>
  <x:si>
    <x:t>노  무  비</x:t>
  </x:si>
  <x:si>
    <x:t>상위공종</x:t>
  </x:si>
  <x:si>
    <x:t>JUK11</x:t>
  </x:si>
  <x:si>
    <x:t>JUK1</x:t>
  </x:si>
  <x:si>
    <x:t>공종레벨</x:t>
  </x:si>
  <x:si>
    <x:t>JUK9</x:t>
  </x:si>
  <x:si>
    <x:t>고장력볼트</x:t>
  </x:si>
  <x:si>
    <x:t>10㎜*10㎜</x:t>
  </x:si>
  <x:si>
    <x:t>010105</x:t>
  </x:si>
  <x:si>
    <x:t>케미컬앙카설치</x:t>
  </x:si>
  <x:si>
    <x:t>철근 현장조립</x:t>
  </x:si>
  <x:si>
    <x:t>공종구분</x:t>
  </x:si>
  <x:si>
    <x:t>JUK8</x:t>
  </x:si>
  <x:si>
    <x:t>1시간, 기둥</x:t>
  </x:si>
  <x:si>
    <x:t>2인이상</x:t>
  </x:si>
  <x:si>
    <x:t>아연도강판</x:t>
  </x:si>
  <x:si>
    <x:t>자재구분</x:t>
  </x:si>
  <x:si>
    <x:t>TOTAL</x:t>
  </x:si>
  <x:si>
    <x:t>JUK19</x:t>
  </x:si>
  <x:si>
    <x:t>손료적용</x:t>
  </x:si>
  <x:si>
    <x:t>용접검사</x:t>
  </x:si>
  <x:si>
    <x:t>금속천정재철거</x:t>
  </x:si>
  <x:si>
    <x:t>010103</x:t>
  </x:si>
  <x:si>
    <x:t>최저가대상공사</x:t>
  </x:si>
  <x:si>
    <x:t>복합판넬 철거</x:t>
  </x:si>
  <x:si>
    <x:t>철근 현장가공</x:t>
  </x:si>
  <x:si>
    <x:t>내벽2회</x:t>
  </x:si>
  <x:si>
    <x:t>JUK18</x:t>
  </x:si>
  <x:si>
    <x:t>트럭크레인</x:t>
  </x:si>
  <x:si>
    <x:t>계 * 8%</x:t>
  </x:si>
  <x:si>
    <x:t>차양 철거**</x:t>
  </x:si>
  <x:si>
    <x:t>공종+자재</x:t>
  </x:si>
  <x:si>
    <x:t>010107</x:t>
  </x:si>
  <x:si>
    <x:t>010102</x:t>
  </x:si>
  <x:si>
    <x:t>L=4.5m</x:t>
  </x:si>
  <x:si>
    <x:t>JUK20</x:t>
  </x:si>
  <x:si>
    <x:t>단  가</x:t>
  </x:si>
  <x:si>
    <x:t>JUK13</x:t>
  </x:si>
  <x:si>
    <x:t>010101</x:t>
  </x:si>
  <x:si>
    <x:t>건축물보양</x:t>
  </x:si>
  <x:si>
    <x:t>철골내화페인트</x:t>
  </x:si>
  <x:si>
    <x:t>T=20mm</x:t>
  </x:si>
  <x:si>
    <x:t>0101</x:t>
  </x:si>
  <x:si>
    <x:t>수장벽철거</x:t>
  </x:si>
  <x:si>
    <x:t>품질관리 업무를 수행하는 건설기술인 인건비의 100분의 1</x:t>
  </x:si>
  <x:si>
    <x:t>5A3D05BFF17BACC0D9AA731EC7810FC2</x:t>
  </x:si>
  <x:si>
    <x:t>로이, 투명, 43mm(5LE+14AR+5CL+14AR+5LE)</x:t>
  </x:si>
  <x:si>
    <x:t>보통, 굴삭기 0.2m3+플레이트콤팩터 1.5ton+인력 30%</x:t>
  </x:si>
  <x:si>
    <x:t>겉모양, 치수,나사,항복,인장강도,연신율,인장하중,체결측력</x:t>
  </x:si>
  <x:si>
    <x:t>5A3D05BFF17BACC0D9AA731EC7810FD2</x:t>
  </x:si>
  <x:si>
    <x:t>CG</x:t>
  </x:si>
  <x:si>
    <x:t>C2</x:t>
  </x:si>
  <x:si>
    <x:t>D1</x:t>
  </x:si>
  <x:si>
    <x:t>CB</x:t>
  </x:si>
  <x:si>
    <x:t>DH</x:t>
  </x:si>
  <x:si>
    <x:t>CA</x:t>
  </x:si>
  <x:si>
    <x:t>C5</x:t>
  </x:si>
  <x:si>
    <x:t>CE</x:t>
  </x:si>
  <x:si>
    <x:t>계</x:t>
  </x:si>
  <x:si>
    <x:t>8</x:t>
  </x:si>
  <x:si>
    <x:t>D9</x:t>
  </x:si>
  <x:si>
    <x:t>변수</x:t>
  </x:si>
  <x:si>
    <x:t>D2</x:t>
  </x:si>
  <x:si>
    <x:t>자재</x:t>
  </x:si>
  <x:si>
    <x:t>개</x:t>
  </x:si>
  <x:si>
    <x:t>일위</x:t>
  </x:si>
  <x:si>
    <x:t>9</x:t>
  </x:si>
  <x:si>
    <x:t>kg</x:t>
  </x:si>
  <x:si>
    <x:t>단위</x:t>
  </x:si>
  <x:si>
    <x:t>D5</x:t>
  </x:si>
  <x:si>
    <x:t>수량</x:t>
  </x:si>
  <x:si>
    <x:t>단산</x:t>
  </x:si>
  <x:si>
    <x:t>3개소</x:t>
  </x:si>
  <x:si>
    <x:t>EA</x:t>
  </x:si>
  <x:si>
    <x:t>DB</x:t>
  </x:si>
  <x:si>
    <x:t>01</x:t>
  </x:si>
  <x:si>
    <x:t>조</x:t>
  </x:si>
  <x:si>
    <x:t>DK</x:t>
  </x:si>
  <x:si>
    <x:t>S2</x:t>
  </x:si>
  <x:si>
    <x:t>식</x:t>
  </x:si>
  <x:si>
    <x:t>T</x:t>
  </x:si>
  <x:si>
    <x:t>5</x:t>
  </x:si>
  <x:si>
    <x:t>개보수</x:t>
  </x:si>
  <x:si>
    <x:t>F</x:t>
  </x:si>
  <x:si>
    <x:t>개소</x:t>
  </x:si>
  <x:si>
    <x:t>적용율</x:t>
  </x:si>
  <x:si>
    <x:t>회</x:t>
  </x:si>
  <x:si>
    <x:t/>
  </x:si>
  <x:si>
    <x:t>M2</x:t>
  </x:si>
  <x:si>
    <x:t>일</x:t>
  </x:si>
  <x:si>
    <x:t>레미콘</x:t>
  </x:si>
  <x:si>
    <x:t>M3</x:t>
  </x:si>
  <x:si>
    <x:t>KG</x:t>
  </x:si>
  <x:si>
    <x:t>6</x:t>
  </x:si>
  <x:si>
    <x:t>TON</x:t>
  </x:si>
  <x:si>
    <x:t>설정</x:t>
  </x:si>
  <x:si>
    <x:t>㎡</x:t>
  </x:si>
  <x:si>
    <x:t>7</x:t>
  </x:si>
  <x:si>
    <x:t>M</x:t>
  </x:si>
  <x:si>
    <x:t>C9</x:t>
  </x:si>
  <x:si>
    <x:t>CK</x:t>
  </x:si>
  <x:si>
    <x:t>CS</x:t>
  </x:si>
  <x:si>
    <x:t>A2</x:t>
  </x:si>
  <x:si>
    <x:t>C7</x:t>
  </x:si>
  <x:si>
    <x:t>C4</x:t>
  </x:si>
  <x:si>
    <x:t>CL</x:t>
  </x:si>
  <x:si>
    <x:t>S1</x:t>
  </x:si>
  <x:si>
    <x:t>BS</x:t>
  </x:si>
  <x:si>
    <x:t>C8</x:t>
  </x:si>
  <x:si>
    <x:t>CC</x:t>
  </x:si>
  <x:si>
    <x:t>AS</x:t>
  </x:si>
  <x:si>
    <x:t>A3</x:t>
  </x:si>
  <x:si>
    <x:t>A1</x:t>
  </x:si>
  <x:si>
    <x:t>B2</x:t>
  </x:si>
  <x:si>
    <x:t>CH</x:t>
  </x:si>
  <x:si>
    <x:t>B1</x:t>
  </x:si>
  <x:si>
    <x:t>C6</x:t>
  </x:si>
  <x:si>
    <x:t>CD</x:t>
  </x:si>
  <x:si>
    <x:t>내수12t 일면(내부),조적철거창호부위</x:t>
  </x:si>
  <x:si>
    <x:t>인장강도,항복강도,연신율,굽힘성,치수,무게</x:t>
  </x:si>
  <x:si>
    <x:t>H=1m 이하(구조물터파기, 흙깍기)</x:t>
  </x:si>
  <x:si>
    <x:t>평판, (불소코팅,4t) 틀+코킹포함</x:t>
  </x:si>
  <x:si>
    <x:t>겉모양,인장강도,연신율,굽힘성 [4종]</x:t>
  </x:si>
  <x:si>
    <x:t>삼각, 10mm, 내진프레임주위[외측]</x:t>
  </x:si>
  <x:si>
    <x:t>고장력볼트, F10T, M20*110mm</x:t>
  </x:si>
  <x:si>
    <x:t>지붕, 인력 100%(해체제 재사용 안함)</x:t>
  </x:si>
  <x:si>
    <x:t>품질관련 문서 작성 및 관리에 관련한 비용</x:t>
  </x:si>
  <x:si>
    <x:t>(노무비+경비+일반관리비) * 15%</x:t>
  </x:si>
  <x:si>
    <x:t>가연성이 제거된 재활용이 가능한 혼합물</x:t>
  </x:si>
  <x:si>
    <x:t>수장벽마감설치(틀:30*30@450)</x:t>
  </x:si>
  <x:si>
    <x:t>50*50*t2.3mm, 3.338kg/m</x:t>
  </x:si>
  <x:si>
    <x:t>SST PIPE Ø38.1*1.5t*2단</x:t>
  </x:si>
  <x:si>
    <x:t>(재료비+직노+경비) * 0.081%</x:t>
  </x:si>
  <x:si>
    <x:t>AW, 크기 = 1.5 ~ 3.5M2 미만</x:t>
  </x:si>
  <x:si>
    <x:t>인력 (현장 내 소운반 깔고 고르기)</x:t>
  </x:si>
  <x:si>
    <x:t>150*150*1.2t, STL(도장 유)</x:t>
  </x:si>
  <x:si>
    <x:t>010103 구조보강 공사&lt;특허공법&gt;</x:t>
  </x:si>
  <x:si>
    <x:t>공사명 : 신성고 고교사 내진보강공사</x:t>
  </x:si>
  <x:si>
    <x:t>010109</x:t>
  </x:si>
  <x:si>
    <x:t>H-형강</x:t>
  </x:si>
  <x:si>
    <x:t>010111</x:t>
  </x:si>
  <x:si>
    <x:t>JUK12</x:t>
  </x:si>
  <x:si>
    <x:t>금속제창</x:t>
  </x:si>
  <x:si>
    <x:t>JUK14</x:t>
  </x:si>
  <x:si>
    <x:t>비  고</x:t>
  </x:si>
  <x:si>
    <x:t>JUK17</x:t>
  </x:si>
  <x:si>
    <x:t>JUK7</x:t>
  </x:si>
  <x:si>
    <x:t>재  료  비</x:t>
  </x:si>
  <x:si>
    <x:t>금  액</x:t>
  </x:si>
  <x:si>
    <x:t>손료저장</x:t>
  </x:si>
  <x:si>
    <x:t>조달수수료</x:t>
  </x:si>
  <x:si>
    <x:t>공종코드</x:t>
  </x:si>
  <x:si>
    <x:t>JUK16</x:t>
  </x:si>
  <x:si>
    <x:t>JUK3</x:t>
  </x:si>
  <x:si>
    <x:t>JUK5</x:t>
  </x:si>
  <x:si>
    <x:t>공종소계</x:t>
  </x:si>
  <x:si>
    <x:t>JUK4</x:t>
  </x:si>
  <x:si>
    <x:t>전원연결포함</x:t>
  </x:si>
  <x:si>
    <x:t>JUK6</x:t>
  </x:si>
  <x:si>
    <x:t>품목코드</x:t>
  </x:si>
  <x:si>
    <x:t>알미늄시트</x:t>
  </x:si>
  <x:si>
    <x:t>칸막이벽철거</x:t>
  </x:si>
  <x:si>
    <x:t>010112</x:t>
  </x:si>
  <x:si>
    <x:t>철강설**</x:t>
  </x:si>
  <x:si>
    <x:t>혼합건설폐기물</x:t>
  </x:si>
  <x:si>
    <x:t>건설폐재류</x:t>
  </x:si>
  <x:si>
    <x:t>그 밖의 비용</x:t>
  </x:si>
  <x:si>
    <x:t>010110</x:t>
  </x:si>
  <x:si>
    <x:t>일부재사용</x:t>
  </x:si>
  <x:si>
    <x:t>0101015A3C05D3927EDFDED991E8BC8386E2</x:t>
  </x:si>
  <x:si>
    <x:t>0101025A1F75E861733E583902BDE2B38232</x:t>
  </x:si>
  <x:si>
    <x:t>0101025A1F75E5AA7BADDC791F54D44E8A12</x:t>
  </x:si>
  <x:si>
    <x:t>5BA705C3FE75CAD1F9EBC2F3B58BE87C992ADE</x:t>
  </x:si>
  <x:si>
    <x:t>0101025A1F75E5AA7BADDC5952E8331282A2</x:t>
  </x:si>
  <x:si>
    <x:t>0101015A3C05D0DE72466CD9A2A943BB8BE2</x:t>
  </x:si>
  <x:si>
    <x:t>5BA705C3FE75CAD1F9EBC2F3B58BE87C992ADC</x:t>
  </x:si>
  <x:si>
    <x:t>0101015A3C05D3927EDFDED991E8BC838602</x:t>
  </x:si>
  <x:si>
    <x:t>5BA705C3FE75CAD1F9EBC2F3B58BE87C992ADA</x:t>
  </x:si>
  <x:si>
    <x:t>0101015A3C05D66479BCE8A9A4565C778C12</x:t>
  </x:si>
  <x:si>
    <x:t>5BA705C3FE75CAD1F9EBC2F3B58BE87C992ADD</x:t>
  </x:si>
  <x:si>
    <x:t>0101045A3CE5764370D293B933BCED3F8D22</x:t>
  </x:si>
  <x:si>
    <x:t>5BA705C3FE75CAD1F9EBC2F3B58BE87C992AD1</x:t>
  </x:si>
  <x:si>
    <x:t>0101015A3C05D3927EDFDED991E8BC8386D2</x:t>
  </x:si>
  <x:si>
    <x:t>5BA705C3FE75CAD1F9EBC2F3B58BE87C992BE2</x:t>
  </x:si>
  <x:si>
    <x:t>5BA705C3FE75CAD1F9EBC2F3B58BE87C992BE0</x:t>
  </x:si>
  <x:si>
    <x:t>0101015A3C05D0DE727352D91D9A19E58EE2</x:t>
  </x:si>
  <x:si>
    <x:t>0101015A3C05D667751A02A91FB4C12982B2</x:t>
  </x:si>
  <x:si>
    <x:t>5BA705C3FE75CAD1F9EBC2F3B58BE87C99282B</x:t>
  </x:si>
  <x:si>
    <x:t>5BA705C3FE75CAD1F9EBC2F3B58BE87C992ADF</x:t>
  </x:si>
  <x:si>
    <x:t>5BA705C3FE75CAD1F9EBC2F3B58BE87C99282A</x:t>
  </x:si>
  <x:si>
    <x:t>5BA705C3FE75CAD1F9EBC2F3B58BE87C992BE1</x:t>
  </x:si>
  <x:si>
    <x:t>0101045A3CB531C372BC22F9B2D4E6448942</x:t>
  </x:si>
  <x:si>
    <x:t>5D1C75E43F74BC38198E39895088C9A91C24B9</x:t>
  </x:si>
  <x:si>
    <x:t>5BA705C3FE75CAD1F9EBC2F3B58BE87C992BE6</x:t>
  </x:si>
  <x:si>
    <x:t>0101045A3CA5D4147059AE991DC614EE87E2</x:t>
  </x:si>
  <x:si>
    <x:t>5BA705C3FE75CAD1F9EBC2F3B58BE87C992BE9</x:t>
  </x:si>
  <x:si>
    <x:t>5BA705C3FE75CAD1F9EBC2F3B58BE87C992823</x:t>
  </x:si>
  <x:si>
    <x:t>5D3F45D84276B75789D8C8CD0389914AC225B5</x:t>
  </x:si>
  <x:si>
    <x:t>5D3F45D84276B75789D8C8CD0389914AC225B3</x:t>
  </x:si>
  <x:si>
    <x:t>0101045A3CE5764370D293B933BCED3F8D32</x:t>
  </x:si>
  <x:si>
    <x:t>5BA705C3FE75CAD1F9EBC2F3B58BE87C99282D</x:t>
  </x:si>
  <x:si>
    <x:t>0101045A3C456A37710FD199519C654A8C42</x:t>
  </x:si>
  <x:si>
    <x:t>0101045A3CE5780C71BC9B0985680FF689B2</x:t>
  </x:si>
  <x:si>
    <x:t>5BA705C3FE75CAD1F9EBC2F3B58BE87C992AD0</x:t>
  </x:si>
  <x:si>
    <x:t>5D3F45D84276B75789D8C8CD0389914AC225B6</x:t>
  </x:si>
  <x:si>
    <x:t>5BA705C3FE75CAD1F9EBC2F3B58BE87C99282F</x:t>
  </x:si>
  <x:si>
    <x:t>0101045A3CE5791471599AA9F1FD32868B02</x:t>
  </x:si>
  <x:si>
    <x:t>5BA705C3FE75CAD1F9EBC2F3B58BE87C99282C</x:t>
  </x:si>
  <x:si>
    <x:t>0101045A3CB53BC870975989F187D8028492</x:t>
  </x:si>
  <x:si>
    <x:t>0101045A3CE5764370D293B933BCED3F8D02</x:t>
  </x:si>
  <x:si>
    <x:t>우레탄보드(0.030 ~ 0.035g/cm3), 60t(알루미늄지)</x:t>
  </x:si>
  <x:si>
    <x:t>5D3F45D84276B75789D8C8CD0389914AC225B2</x:t>
  </x:si>
  <x:si>
    <x:t>0101045A3C456800738395E90A2404848B52</x:t>
  </x:si>
  <x:si>
    <x:t>0101045A3CB531C2708943C9DDCA525B8462</x:t>
  </x:si>
  <x:si>
    <x:t>0101045A3CB531C1764FE4A9E66F2F3C8BF2</x:t>
  </x:si>
  <x:si>
    <x:t>5BA705C3FE75CAD1F9EBC2F3B58BE87C992BE8</x:t>
  </x:si>
  <x:si>
    <x:t>5BA705C3FE75CAD1F9EBC2F3B58BE87C992829</x:t>
  </x:si>
  <x:si>
    <x:t>0101045A3CE575B87DD454D92E54B7BF8C62</x:t>
  </x:si>
  <x:si>
    <x:t>5BA705C3FE75CAD1F9EBC2F3B58BE87C992828</x:t>
  </x:si>
  <x:si>
    <x:t>5BA705C3FE75CAD1F9EBC2F3B58BE87C992BE7</x:t>
  </x:si>
  <x:si>
    <x:t>5BA705C3FE75CAD1F9EBC2F3B58BE87C992BE5</x:t>
  </x:si>
  <x:si>
    <x:t>0101085A3C05D1EA79836E39CB6D26318EB2</x:t>
  </x:si>
  <x:si>
    <x:t>5A72C506497DD161096DBF626E859218A5212A</x:t>
  </x:si>
  <x:si>
    <x:t>0101085A3C05D6677524C15941A5145F8262</x:t>
  </x:si>
  <x:si>
    <x:t>0101085A3C05D1EA79836E39CB6D27D78452</x:t>
  </x:si>
  <x:si>
    <x:t>5A72C506497DD161096DBF626F87F24612281C</x:t>
  </x:si>
  <x:si>
    <x:t>5D3F45D84979810BD9B04B0D6587CDD0A7289F</x:t>
  </x:si>
  <x:si>
    <x:t>0101085A3C05D1EA79836E39CB6D27D78462</x:t>
  </x:si>
  <x:si>
    <x:t>5D1C75E43F74BC2E89F8E611E2852471252AFC</x:t>
  </x:si>
  <x:si>
    <x:t>5D1C75E43F74BC2E89F8E611E28524712529DC</x:t>
  </x:si>
  <x:si>
    <x:t>0101055A3C65BA967A09691952CBFB058422</x:t>
  </x:si>
  <x:si>
    <x:t>5D1C75E43F74BC2E89F8E611E28524712529D3</x:t>
  </x:si>
  <x:si>
    <x:t>0101075A3D05BFF17BACC0D9AA731EC7810FC2</x:t>
  </x:si>
  <x:si>
    <x:t>0101075A3D05BFF17BACC0D9A84BD54F8F92</x:t>
  </x:si>
  <x:si>
    <x:t>0101125B25653E3A72EC8FF9997D5E6682001</x:t>
  </x:si>
  <x:si>
    <x:t>5A72C506497DD161096DBF626E859218A52129</x:t>
  </x:si>
  <x:si>
    <x:t>0101085A3C05D6677524C15941A5145F8272</x:t>
  </x:si>
  <x:si>
    <x:t>5A72C506497DD161096DBF626E859218A524FE</x:t>
  </x:si>
  <x:si>
    <x:t>5D1C75E43F74BC2E89F8E611E28524712529DD</x:t>
  </x:si>
  <x:si>
    <x:t>0101085A3C05D0DE72CB0F59CB67F2238532</x:t>
  </x:si>
  <x:si>
    <x:t>5A72C506497DD161096DBF626F87F2467B2336</x:t>
  </x:si>
  <x:si>
    <x:t>0101085A3C05D66775098119B5E2DBC08F02</x:t>
  </x:si>
  <x:si>
    <x:t>0101085A3C05D0DE72CB0F59CB67F22284D2</x:t>
  </x:si>
  <x:si>
    <x:t>0101075A3D05BFFA79BD43A99114509F8AA2</x:t>
  </x:si>
  <x:si>
    <x:t>5D1C75E43F74BC2E89F8E611E28524712529D2</x:t>
  </x:si>
  <x:si>
    <x:t>5A72C506497DD161096DBF626E859218A523D9</x:t>
  </x:si>
  <x:si>
    <x:t>0101055A3C95E97E781BF40923AB52818C82</x:t>
  </x:si>
  <x:si>
    <x:t>0101075A3D05BFF17BACC0D9A84BD54A8792</x:t>
  </x:si>
  <x:si>
    <x:t>0101085A3C05D6677524C15941A5145F8252</x:t>
  </x:si>
  <x:si>
    <x:t>0101085A3C05D0DE72CB0F59CB6319428542</x:t>
  </x:si>
  <x:si>
    <x:t>0101075A3D05BFF376E30D8966D8D6E78EB2</x:t>
  </x:si>
  <x:si>
    <x:t>겉모양 및 치수,광택박막 성능의 가속 내구성,열 관류저항(단열성)</x:t>
  </x:si>
  <x:si>
    <x:t>0101055A3CD502267D6BDB89E3E584748B82</x:t>
  </x:si>
  <x:si>
    <x:t>0101075A3C05D390738109E9E03C00F98A22</x:t>
  </x:si>
  <x:si>
    <x:t>0101075A3D05BFF17BACC0D9A84BD54A87B2</x:t>
  </x:si>
  <x:si>
    <x:t>0101055A3CD50C17733567B9185E1DD08422</x:t>
  </x:si>
  <x:si>
    <x:t>0101045A3CB53FA77B57B789433BCB7E8602</x:t>
  </x:si>
  <x:si>
    <x:t>0101075A3D05BFF17BACC0D9AA731EC7810FD2</x:t>
  </x:si>
  <x:si>
    <x:t>0101065A3CF555477F77FD69C39EA5FB84E2</x:t>
  </x:si>
  <x:si>
    <x:t>0101075A3D05BFFA79BD43B9BC9DB57A8792</x:t>
  </x:si>
  <x:si>
    <x:t>0101075A3D05BFF17BACC0D9A84BD6528772</x:t>
  </x:si>
  <x:si>
    <x:t>0101075A3D05BFF17BACC0D9A84BD54D8C62</x:t>
  </x:si>
  <x:si>
    <x:t>0101075A3D05BFF17BACC0D9A84C326282D2</x:t>
  </x:si>
  <x:si>
    <x:t>5D1C75E43E7A2AB1B90B119ABE855F23B22464</x:t>
  </x:si>
  <x:si>
    <x:t>0101065A3CF554BC74A08699A10EC3A78CC2</x:t>
  </x:si>
  <x:si>
    <x:t>5BA705C3FE75CAD1F9EBC2F3B58BE87C99282E</x:t>
  </x:si>
  <x:si>
    <x:t>0101055A3CD5022F73CA53A9540ADDB78132</x:t>
  </x:si>
  <x:si>
    <x:t>0101075A3D15A6CD7161DC69C26F92AB86D2</x:t>
  </x:si>
  <x:si>
    <x:t>0101075A3D05BFF17BACC0D9A84BD6528702</x:t>
  </x:si>
  <x:si>
    <x:t>0101075A3C05D66479879E69EF1B81FD8F92</x:t>
  </x:si>
  <x:si>
    <x:t>0101075A3D05BFF17BACC0D9A84BD54F8FF2</x:t>
  </x:si>
  <x:si>
    <x:t>0101075A3CB53FA47E0F6F2977209F2F8752</x:t>
  </x:si>
  <x:si>
    <x:t>0101075A3D05BFF17BACC0D9A84C326282B2</x:t>
  </x:si>
  <x:si>
    <x:t>감시카메라 철거후 재설치</x:t>
  </x:si>
  <x:si>
    <x:t>창호 철거(알루미늄창호)**</x:t>
  </x:si>
  <x:si>
    <x:t>외부합성프레임 공장제작</x:t>
  </x:si>
  <x:si>
    <x:t>외부합성프레임 내진구조설치</x:t>
  </x:si>
  <x:si>
    <x:t>비계용강관, 강관조인트</x:t>
  </x:si>
  <x:si>
    <x:t>180mm, 단열커튼월+PJ</x:t>
  </x:si>
  <x:si>
    <x:t>배면유간조절(무수축모르타르)</x:t>
  </x:si>
  <x:si>
    <x:t>16톤 암롤트럭, 30km</x:t>
  </x:si>
  <x:si>
    <x:t>무수축모르타르, GP400</x:t>
  </x:si>
  <x:si>
    <x:t>Type-Ⅰ, 소형구조물</x:t>
  </x:si>
  <x:si>
    <x:t>3.0*9.0m, 3개월</x:t>
  </x:si>
  <x:si>
    <x:t>300톤미만,30본미만/톤</x:t>
  </x:si>
  <x:si>
    <x:t>보통 4회, 수직고 7m까지</x:t>
  </x:si>
  <x:si>
    <x:t>칠판보조장 시공 및 재설치</x:t>
  </x:si>
  <x:si>
    <x:t>신구-콘크리트 접착제바르기</x:t>
  </x:si>
  <x:si>
    <x:t>경              비</x:t>
  </x:si>
  <x:si>
    <x:t>이              윤</x:t>
  </x:si>
  <x:si>
    <x:t>010105 창  호  공  사</x:t>
  </x:si>
  <x:si>
    <x:t>순   공   사   원   가</x:t>
  </x:si>
  <x:si>
    <x:t>(재료비+직노+경비) * 0.16%</x:t>
  </x:si>
  <x:si>
    <x:t>구        성        비</x:t>
  </x:si>
  <x:si>
    <x:t>010104 금  속  공  사</x:t>
  </x:si>
  <x:si>
    <x:t>[ 소          계 ]</x:t>
  </x:si>
  <x:si>
    <x:t>(재료비+직노+경비) * 0.5%</x:t>
  </x:si>
  <x:si>
    <x:t>벽, T=1.5, 400*400</x:t>
  </x:si>
  <x:si>
    <x:t>16mm이하,주입용에폭시,철근별도</x:t>
  </x:si>
  <x:si>
    <x:t>콘테이너형 가설사무소 설치 및 해체</x:t>
  </x:si>
  <x:si>
    <x:t>철강설, 알루미늄, 작업설부산물</x:t>
  </x:si>
  <x:si>
    <x:t>창호주위, 11mm, 3.6m 이하</x:t>
  </x:si>
  <x:si>
    <x:t>단열재시험 [1000M2 당]</x:t>
  </x:si>
  <x:si>
    <x:t>H:100,붓칠, 2회, 모르타르면</x:t>
  </x:si>
  <x:si>
    <x:t>010107 기  타  공  사</x:t>
  </x:si>
  <x:si>
    <x:t>010108 품 질 관 리 비</x:t>
  </x:si>
  <x:si>
    <x:t>010111 작 업 부 산 물</x:t>
  </x:si>
  <x:si>
    <x:t>177mm, 고정미서기중중연창</x:t>
  </x:si>
  <x:si>
    <x:t>010112 관급자설치관급자재비</x:t>
  </x:si>
  <x:si>
    <x:t>01 신성고 고교사 내진보강공사</x:t>
  </x:si>
  <x:si>
    <x:t>[ 합           계 ]</x:t>
  </x:si>
  <x:si>
    <x:t>개폐기, 전원반설치포함, 8세트</x:t>
  </x:si>
  <x:si>
    <x:t>평판 300*600*0.4t,틀포함</x:t>
  </x:si>
  <x:si>
    <x:t>(매립지반입대상 폐기물 포함)</x:t>
  </x:si>
  <x:si>
    <x:t>콘테이너형 가설창고 설치 및 해체</x:t>
  </x:si>
  <x:si>
    <x:t>3개월,10m 이하 (발판유 2열)</x:t>
  </x:si>
  <x:si>
    <x:t>콘크리트접착제(Epoxy)바르기</x:t>
  </x:si>
  <x:si>
    <x:t>되메우기/토사, 두께 10cm</x:t>
  </x:si>
  <x:si>
    <x:t>레디믹스트콘크리트 장비사용 타설</x:t>
  </x:si>
  <x:si>
    <x:t>010106 도  장  공  사</x:t>
  </x:si>
  <x:si>
    <x:t>010101 가  설  공  사</x:t>
  </x:si>
  <x:si>
    <x:t>건설기계대여금지급보증서발급수수료</x:t>
  </x:si>
  <x:si>
    <x:t>[ 신성고 고교사 내진보강공사 ]</x:t>
  </x:si>
  <x:si>
    <x:t>임금채권부담금</x:t>
  </x:si>
  <x:si>
    <x:t xml:space="preserve">금액 : </x:t>
  </x:si>
  <x:si>
    <x:t>시스템비계 매기**</x:t>
  </x:si>
  <x:si>
    <x:t>우레탄보드 핀사용 붙이기</x:t>
  </x:si>
  <x:si>
    <x:t>벽, 50mm(접착제)</x:t>
  </x:si>
  <x:si>
    <x:t>수성페인트(친환경)/재도장◆</x:t>
  </x:si>
  <x:si>
    <x:t>합판거푸집 설치 및 해체</x:t>
  </x:si>
  <x:si>
    <x:t>틀+마감재,창호마감부위</x:t>
  </x:si>
  <x:si>
    <x:t>15톤 덤프트럭, 30km</x:t>
  </x:si>
  <x:si>
    <x:t>공 사 원 가 계 산 서</x:t>
  </x:si>
  <x:si>
    <x:t>모르타르 바름(재료포함)</x:t>
  </x:si>
  <x:si>
    <x:t>인력(1층), L:30m</x:t>
  </x:si>
  <x:si>
    <x:t>철근구조물, 굴삭기(타이어)</x:t>
  </x:si>
  <x:si>
    <x:t>직  접  재  료  비</x:t>
  </x:si>
  <x:si>
    <x:t>간  접  재  료  비</x:t>
  </x:si>
  <x:si>
    <x:t>전동스크린철거 및 재설치</x:t>
  </x:si>
  <x:si>
    <x:t>177mm, 고정미서기창</x:t>
  </x:si>
  <x:si>
    <x:t>180mm, 단열커튼월</x:t>
  </x:si>
  <x:si>
    <x:t>30*25*1T, 현장설치도</x:t>
  </x:si>
  <x:si>
    <x:t>인력굴착(토사) / 보통토사</x:t>
  </x:si>
  <x:si>
    <x:t>수용접(보강철물 구조체결합)</x:t>
  </x:si>
  <x:si>
    <x:t>노무비 * 0.006%</x:t>
  </x:si>
  <x:si>
    <x:t>공   급    가   액</x:t>
  </x:si>
  <x:si>
    <x:t>(재료비+노무비) * 5%</x:t>
  </x:si>
  <x:si>
    <x:t>직접노무비 * 17.5%</x:t>
  </x:si>
  <x:si>
    <x:t>건강보험료 * 13.14%</x:t>
  </x:si>
  <x:si>
    <x:t>직접노무비 * 3.595%</x:t>
  </x:si>
  <x:si>
    <x:t>직접노무비 * 4.75%</x:t>
  </x:si>
  <x:si>
    <x:t>사립학교 50억이상적용</x:t>
  </x:si>
  <x:si>
    <x:t>총   공   사    비</x:t>
  </x:si>
  <x:si>
    <x:t>010109 건설폐기물처리비</x:t>
  </x:si>
  <x:si>
    <x:t>부  가  가  치  세</x:t>
  </x:si>
  <x:si>
    <x:t>010102 토 및 지정공사</x:t>
  </x:si>
  <x:si>
    <x:t>010110 건설폐기물상차비</x:t>
  </x:si>
  <x:si>
    <x:t>건설폐기물처리비,상차비</x:t>
  </x:si>
  <x:si>
    <x:t>기   타    경   비</x:t>
  </x:si>
  <x:si>
    <x:t>직접노무비 * 2.3%</x:t>
  </x:si>
  <x:si>
    <x:t>환  경  보  전  비</x:t>
  </x:si>
  <x:si>
    <x:t>도      급      액</x:t>
  </x:si>
  <x:si>
    <x:t>0101 고교사 내진보강</x:t>
  </x:si>
  <x:si>
    <x:t>직  접  노  무  비</x:t>
  </x:si>
  <x:si>
    <x:t>산  재  보  험  료</x:t>
  </x:si>
  <x:si>
    <x:t>간  접  노  무  비</x:t>
  </x:si>
  <x:si>
    <x:t>고  용  보  험  료</x:t>
  </x:si>
  <x:si>
    <x:t>일  반  관  리  비</x:t>
  </x:si>
  <x:si>
    <x:t>T=60mm+모래40mm</x:t>
  </x:si>
  <x:si>
    <x:t>경      비</x:t>
  </x:si>
  <x:si>
    <x:t>공 종 별 집 계 표</x:t>
  </x:si>
  <x:si>
    <x:t>규      격</x:t>
  </x:si>
  <x:si>
    <x:t>품      명</x:t>
  </x:si>
  <x:si>
    <x:t>합      계</x:t>
  </x:si>
  <x:si>
    <x:t>원가계산서 연결금액</x:t>
  </x:si>
  <x:si>
    <x:t>5A3CB531C1764FE4A9E66F2F3C8BF2</x:t>
  </x:si>
  <x:si>
    <x:t>5A3CB53FA77B57B789433BCB7E8602</x:t>
  </x:si>
  <x:si>
    <x:t>관급자설치관급자재비</x:t>
  </x:si>
  <x:si>
    <x:t>하도급지급보증수수료</x:t>
  </x:si>
  <x:si>
    <x:t>공급가액 * 10%</x:t>
  </x:si>
  <x:si>
    <x:t>고장력 볼트 본조임</x:t>
  </x:si>
  <x:si>
    <x:t>주재료비의 0.54%</x:t>
  </x:si>
  <x:si>
    <x:t>비      고</x:t>
  </x:si>
  <x:si>
    <x:t>177mm, 미서기창</x:t>
  </x:si>
  <x:si>
    <x:t>노인장기요양보험료</x:t>
  </x:si>
  <x:si>
    <x:t>경        비</x:t>
  </x:si>
  <x:si>
    <x:t>노   무   비</x:t>
  </x:si>
  <x:si>
    <x:t>퇴직  공제  부금비</x:t>
  </x:si>
  <x:si>
    <x:t>노무비 * 0.09%</x:t>
  </x:si>
  <x:si>
    <x:t>석 면 분 담 금</x:t>
  </x:si>
  <x:si>
    <x:t>국민  연금  보험료</x:t>
  </x:si>
  <x:si>
    <x:t>국민  건강  보험료</x:t>
  </x:si>
  <x:si>
    <x:t>재   료   비</x:t>
  </x:si>
  <x:si>
    <x:t>노무비 * 3.56%</x:t>
  </x:si>
  <x:si>
    <x:t>금      액</x:t>
  </x:si>
  <x:si>
    <x:t>비        목</x:t>
  </x:si>
  <x:si>
    <x:t>노무비 * 1.01%</x:t>
  </x:si>
  <x:si>
    <x:t>작업설, 부산물(△)</x:t>
  </x:si>
  <x:si>
    <x:t>산업안전보건관리비</x:t>
  </x:si>
  <x:si>
    <x:t>창문틀 주위 충전**</x:t>
  </x:si>
  <x:si>
    <x:t>발포우레탄 충전</x:t>
  </x:si>
  <x:si>
    <x:t>안전난간 철거**</x:t>
  </x:si>
  <x:si>
    <x:t>42mm이상커튼월</x:t>
  </x:si>
  <x:si>
    <x:t>전동창시공(AW6)</x:t>
  </x:si>
  <x:si>
    <x:t>커튼박스 철거**</x:t>
  </x:si>
  <x:si>
    <x:t>5*5, 실리콘</x:t>
  </x:si>
  <x:si>
    <x:t>철근콘크리트 철거**</x:t>
  </x:si>
  <x:si>
    <x:t>걸레받이용 페인트◆</x:t>
  </x:si>
  <x:si>
    <x:t>소형브레이커(공압식)</x:t>
  </x:si>
  <x:si>
    <x:t>틀+마감재,템바보드</x:t>
  </x:si>
  <x:si>
    <x:t>앵커 고정식 난간</x:t>
  </x:si>
  <x:si>
    <x:t>단열재 철거**</x:t>
  </x:si>
  <x:si>
    <x:t>버드스파이크시공</x:t>
  </x:si>
  <x:si>
    <x:t>금속제두겁 철거**</x:t>
  </x:si>
  <x:si>
    <x:t>소형고압블럭포장 철거</x:t>
  </x:si>
  <x:si>
    <x:t>점토바닥벽돌포장</x:t>
  </x:si>
  <x:si>
    <x:t>복층유리 끼우기</x:t>
  </x:si>
  <x:si>
    <x:t>건설폐재류 상차비</x:t>
  </x:si>
  <x:si>
    <x:t>강관비계용 부재</x:t>
  </x:si>
  <x:si>
    <x:t>일반구조용 각형강관</x:t>
  </x:si>
  <x:si>
    <x:t>혼합건설폐기물 운반비</x:t>
  </x:si>
  <x:si>
    <x:t>고내후성 압연강재</x:t>
  </x:si>
  <x:si>
    <x:t>철거 폐기물 소운반</x:t>
  </x:si>
  <x:si>
    <x:t>옥상두겁, 1.2T</x:t>
  </x:si>
  <x:si>
    <x:t>12T, 트러스시스템</x:t>
  </x:si>
  <x:si>
    <x:t>품질관련 교육·훈련비</x:t>
  </x:si>
  <x:si>
    <x:t>건설폐재류 운반비</x:t>
  </x:si>
  <x:si>
    <x:t>H=3.6m 이하</x:t>
  </x:si>
  <x:si>
    <x:t>복층유리주위 코킹</x:t>
  </x:si>
  <x:si>
    <x:t>품 질 관 리 비</x:t>
  </x:si>
  <x:si>
    <x:t>복층유리시험 (3종)</x:t>
  </x:si>
  <x:si>
    <x:t>가로등 철거후 재설치</x:t>
  </x:si>
  <x:si>
    <x:t>혼합건설폐기물 상차비</x:t>
  </x:si>
  <x:si>
    <x:t>내수12t+템바보드</x:t>
  </x:si>
  <x:si>
    <x:t>보강앵글 용접설치</x:t>
  </x:si>
  <x:si>
    <x:t>방수석고보드 2겹</x:t>
  </x:si>
  <x:si>
    <x:t>불연석재보온판넬</x:t>
  </x:si>
  <x:si>
    <x:t>알루미늄복합패널</x:t>
  </x:si>
  <x:si>
    <x:t>철근콘크리트용봉강</x:t>
  </x:si>
  <x:si>
    <x:t>천공후앵커철근매입</x:t>
  </x:si>
  <x:si>
    <x:t>철재커텐박스(ㄱ자형)</x:t>
  </x:si>
  <x:si>
    <x:t>25-24-15</x:t>
  </x:si>
  <x:si>
    <x:t>&lt;내진프레임보강공사&gt;</x:t>
  </x:si>
  <x:si>
    <x:t>Type-Ⅰ(일반)</x:t>
  </x:si>
  <x:si>
    <x:t>&lt;철근콘크리트공사&gt;</x:t>
  </x:si>
  <x:si>
    <x:t>건축물현장정리**</x:t>
  </x:si>
  <x:si>
    <x:t>알루미늄내진몰딩</x:t>
  </x:si>
  <x:si>
    <x:t>M20 L=500</x:t>
  </x:si>
  <x:si>
    <x:t>비닐보양 (바닥)</x:t>
  </x:si>
  <x:si>
    <x:t>철재면, 2회 1종</x:t>
  </x:si>
  <x:si>
    <x:t>수밀코킹(실리콘)</x:t>
  </x:si>
  <x:si>
    <x:t>M16 L=500</x:t>
  </x:si>
  <x:si>
    <x:t>30ton 미만</x:t>
  </x:si>
  <x:si>
    <x:t>프레임운반 및 하차</x:t>
  </x:si>
  <x:si>
    <x:t>스테인리스점검구</x:t>
  </x:si>
  <x:si>
    <x:t>안전난간 설치**</x:t>
  </x:si>
  <x:si>
    <x:t>녹막이페인트 붓칠</x:t>
  </x:si>
  <x:si>
    <x:t>내진금속천정재**</x:t>
  </x:si>
  <x:si>
    <x:t>무수축 모르타르</x:t>
  </x:si>
  <x:si>
    <x:t>작 업 부 산 물</x:t>
  </x:si>
  <x:si>
    <x:t>보강철물/설치/아연도</x:t>
  </x:si>
  <x:si>
    <x:t>무수축몰탈 주입</x:t>
  </x:si>
  <x:si>
    <x:t>5A3C05D3927EDFDED991E8BC8386D2</x:t>
  </x:si>
  <x:si>
    <x:t>5A3C05D3927EDFDED991E8BC838602</x:t>
  </x:si>
  <x:si>
    <x:t>5A3CB53BC870975989F187D8028492</x:t>
  </x:si>
  <x:si>
    <x:t>5A3D05BFF17BACC0D9A84BD6528772</x:t>
  </x:si>
  <x:si>
    <x:t>5A3C456800738395E90A2404848B52</x:t>
  </x:si>
  <x:si>
    <x:t>100*100*3T,아연도 L:100,.케미컬 HD13</x:t>
  </x:si>
  <x:si>
    <x:t>5A3CE575B87DD454D92E54B7BF8C62</x:t>
  </x:si>
  <x:si>
    <x:t>5A3CE5764370D293B933BCED3F8D32</x:t>
  </x:si>
  <x:si>
    <x:t>5A3CA5D4147059AE991DC614EE87E2</x:t>
  </x:si>
  <x:si>
    <x:t>5A3CB531C372BC22F9B2D4E6448942</x:t>
  </x:si>
  <x:si>
    <x:t>5A3CE5764370D293B933BCED3F8D02</x:t>
  </x:si>
  <x:si>
    <x:t>5A3D05BFFA79BD43B9BC9DB57A8792</x:t>
  </x:si>
  <x:si>
    <x:t>5A3D05BFFA79BD43A99114509F8AA2</x:t>
  </x:si>
  <x:si>
    <x:t>5A3CD502267D6BDB89E3E584748B82</x:t>
  </x:si>
  <x:si>
    <x:t>5A3D05BFF17BACC0D9A84C326282D2</x:t>
  </x:si>
  <x:si>
    <x:t>5A3D05BFF17BACC0D9A84BD6528702</x:t>
  </x:si>
  <x:si>
    <x:t>5A3CE5764370D293B933BCED3F8D22</x:t>
  </x:si>
  <x:si>
    <x:t>5A3D05BFF17BACC0D9A84BD54A87B2</x:t>
  </x:si>
  <x:si>
    <x:t>5A3CD5022F73CA53A9540ADDB78132</x:t>
  </x:si>
  <x:si>
    <x:t>5A3C95E97E781BF40923AB52818C82</x:t>
  </x:si>
  <x:si>
    <x:t>5A3C456A37710FD199519C654A8C42</x:t>
  </x:si>
  <x:si>
    <x:t>5A3C65BA967A09691952CBFB058422</x:t>
  </x:si>
  <x:si>
    <x:t>5A3D05BFF17BACC0D9A84BD54F8FF2</x:t>
  </x:si>
  <x:si>
    <x:t>5A3CB531C2708943C9DDCA525B8462</x:t>
  </x:si>
  <x:si>
    <x:t>5A3D15A6CD7161DC69C26F92AB86D2</x:t>
  </x:si>
  <x:si>
    <x:t>5A3CE5780C71BC9B0985680FF689B2</x:t>
  </x:si>
  <x:si>
    <x:t>5A3D05BFF17BACC0D9A84BD54D8C62</x:t>
  </x:si>
  <x:si>
    <x:t>5A3D05BFF376E30D8966D8D6E78EB2</x:t>
  </x:si>
  <x:si>
    <x:t>5A3C05D3927EDFDED991E8BC8386E2</x:t>
  </x:si>
  <x:si>
    <x:t>5A3C05D0DE727352D91D9A19E58EE2</x:t>
  </x:si>
  <x:si>
    <x:t>5A1F75E5AA7BADDC5952E8331282A2</x:t>
  </x:si>
  <x:si>
    <x:t>5A1F75E5AA7BADDC791F54D44E8A12</x:t>
  </x:si>
  <x:si>
    <x:t>5A3C05D667751A02A91FB4C12982B2</x:t>
  </x:si>
  <x:si>
    <x:t>5A3C05D66479BCE8A9A4565C778C12</x:t>
  </x:si>
  <x:si>
    <x:t>5A1F75E861733E583902BDE2B38232</x:t>
  </x:si>
  <x:si>
    <x:t>5A3C05D0DE72466CD9A2A943BB8BE2</x:t>
  </x:si>
  <x:si>
    <x:t>5A3CF554BC74A08699A10EC3A78CC2</x:t>
  </x:si>
  <x:si>
    <x:t>5A3D05BFF17BACC0D9A84BD54A8792</x:t>
  </x:si>
  <x:si>
    <x:t>5A3CF555477F77FD69C39EA5FB84E2</x:t>
  </x:si>
  <x:si>
    <x:t>5A3CD50C17733567B9185E1DD08422</x:t>
  </x:si>
  <x:si>
    <x:t>5A3D05BFF17BACC0D9A84C326282B2</x:t>
  </x:si>
  <x:si>
    <x:t>5A3D05BFF17BACC0D9A84BD54F8F92</x:t>
  </x:si>
  <x:si>
    <x:t>5A3CE5791471599AA9F1FD32868B02</x:t>
  </x:si>
  <x:si>
    <x:t>5A3C05D1EA79836E39CB6D27D78462</x:t>
  </x:si>
  <x:si>
    <x:t>5A3C05D66479879E69EF1B81FD8F92</x:t>
  </x:si>
  <x:si>
    <x:t>5A3C05D1EA79836E39CB6D26318EB2</x:t>
  </x:si>
  <x:si>
    <x:t>겉모양, 치수, 무게,화학성분,인장시험,굽힘성[4종]</x:t>
  </x:si>
  <x:si>
    <x:t>5A3CB53FA47E0F6F2977209F2F8752</x:t>
  </x:si>
  <x:si>
    <x:t>5A3C05D0DE72CB0F59CB67F2238532</x:t>
  </x:si>
  <x:si>
    <x:t>5A3C05D0DE72CB0F59CB6319428542</x:t>
  </x:si>
  <x:si>
    <x:t>5A3C05D66775098119B5E2DBC08F02</x:t>
  </x:si>
  <x:si>
    <x:t>5A3C05D1EA79836E39CB6D27D78452</x:t>
  </x:si>
  <x:si>
    <x:t>5B25653E3A72EC8FF9997D5E6682001</x:t>
  </x:si>
  <x:si>
    <x:t>5A3C05D6677524C15941A5145F8272</x:t>
  </x:si>
  <x:si>
    <x:t>5A3C05D390738109E9E03C00F98A22</x:t>
  </x:si>
  <x:si>
    <x:t>5A3C05D0DE72CB0F59CB67F22284D2</x:t>
  </x:si>
  <x:si>
    <x:t>5A3C05D6677524C15941A5145F8252</x:t>
  </x:si>
  <x:si>
    <x:t>구조물용 토크 - 고장력볼트, 6각너트, 평와셔의 세트</x:t>
  </x:si>
  <x:si>
    <x:t>밀도,흡수량,연소성,굴곡강도,압축강도,열전도율[6종]</x:t>
  </x:si>
  <x:si>
    <x:t>5A3C05D6677524C15941A5145F8262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</x:si>
</x:sst>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#"/>
  </x:numFmts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맑은 고딕"/>
          <x:sz val="16"/>
          <x:color rgb="ff000000"/>
          <x:b val="1"/>
          <x:u/>
        </x:font>
      </mc:Fallback>
    </mc:AlternateContent>
    <x:font>
      <x:name val="맑은 고딕"/>
      <x:sz val="11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9">
    <x:xf numFmtId="0" fontId="0" fillId="0" borderId="0" xfId="0" applyNumberFormat="1">
      <x:alignment horizontal="general" vertical="center"/>
    </x:xf>
    <x:xf numFmtId="0" fontId="0" fillId="0" borderId="0" xfId="0" quotePrefix="1" applyNumberFormat="1">
      <x:alignment horizontal="general" vertical="center"/>
    </x:xf>
    <x:xf numFmtId="0" fontId="0" fillId="0" borderId="0" xfId="0" quotePrefix="1" applyNumberFormat="1" applyAlignment="1">
      <x:alignment horizontal="general" vertical="center"/>
    </x:xf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quotePrefix="1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quotePrefix="1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Continuous" vertical="center"/>
        </x:xf>
      </mc:Fallback>
    </mc:AlternateContent>
    <x:xf numFmtId="0" fontId="0" fillId="0" borderId="1" xfId="0" quotePrefix="1" applyNumberFormat="1" applyFont="1" applyBorder="1" applyAlignment="1">
      <x:alignment horizontal="general" vertical="center"/>
    </x:xf>
    <x:xf numFmtId="0" fontId="0" fillId="0" borderId="2" xfId="0" applyNumberFormat="1" applyFont="1" applyBorder="1" applyAlignment="1">
      <x:alignment horizontal="general" vertical="center"/>
    </x:xf>
    <x:xf numFmtId="0" fontId="0" fillId="0" borderId="3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/>
        </x:xf>
      </mc:Fallback>
    </mc:AlternateContent>
    <x:xf numFmtId="164" fontId="0" fillId="0" borderId="0" xfId="0" applyNumberFormat="1">
      <x:alignment horizontal="general" vertical="center"/>
    </x:xf>
    <x:xf numFmtId="164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4" xfId="0" quotePrefix="1" applyNumberFormat="1" applyFont="1" applyBorder="1" applyAlignment="1">
      <x:alignment horizontal="general" vertical="center" wrapText="1"/>
    </x:xf>
    <x:xf numFmtId="0" fontId="0" fillId="0" borderId="4" xfId="0" applyNumberFormat="1" applyFont="1" applyBorder="1" applyAlignment="1">
      <x:alignment horizontal="general" vertical="center" wrapText="1"/>
    </x:xf>
    <x:xf numFmtId="164" fontId="0" fillId="0" borderId="4" xfId="0" applyNumberFormat="1" applyFont="1" applyBorder="1" applyAlignment="1">
      <x:alignment horizontal="general" vertical="center" wrapText="1"/>
    </x:xf>
    <x:xf numFmtId="0" fontId="0" fillId="0" borderId="4" xfId="0" quotePrefix="1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quotePrefix="1" applyNumberFormat="1" applyFont="1" applyFill="1" applyBorder="1" applyAlignment="1">
          <x:alignment horizontal="center" vertical="center" wrapText="1"/>
        </x:xf>
      </mc:Fallback>
    </mc:AlternateContent>
    <x:xf numFmtId="164" fontId="0" fillId="2" borderId="4" xfId="0" applyNumberFormat="1" applyFont="1" applyFill="1" applyBorder="1" applyAlignment="1">
      <x:alignment horizontal="general" vertical="center" wrapText="1"/>
    </x:xf>
    <x:xf numFmtId="0" fontId="0" fillId="2" borderId="4" xfId="0" quotePrefix="1" applyNumberFormat="1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quotePrefix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 quotePrefix="1" applyNumberFormat="1" applyAlignment="1">
      <x:alignment horizontal="general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36"/>
  <x:sheetViews>
    <x:sheetView tabSelected="1" topLeftCell="B4" zoomScaleNormal="100" zoomScaleSheetLayoutView="100" workbookViewId="0">
      <x:selection activeCell="F49" activeCellId="0" sqref="F49:F49"/>
    </x:sheetView>
  </x:sheetViews>
  <x:sheetFormatPr defaultColWidth="8.796875" defaultRowHeight="16.39999999999999857891"/>
  <x:cols>
    <x:col min="1" max="1" width="0" hidden="1" customWidth="1"/>
    <x:col min="2" max="3" width="4.625" customWidth="1"/>
    <x:col min="4" max="4" width="35.625" customWidth="1"/>
    <x:col min="5" max="5" width="25.625" customWidth="1"/>
    <x:col min="6" max="6" width="60.625" customWidth="1"/>
    <x:col min="7" max="7" width="30.625" customWidth="1"/>
  </x:cols>
  <x:sheetData>
    <x:row r="1" spans="2:7" ht="24" customHeight="1">
      <x:c r="B1" s="21" t="s">
        <x:v>395</x:v>
      </x:c>
      <x:c r="C1" s="21"/>
      <x:c r="D1" s="21"/>
      <x:c r="E1" s="21"/>
      <x:c r="F1" s="21"/>
      <x:c r="G1" s="21"/>
    </x:row>
    <x:row r="2" spans="2:7" ht="21.94999999999999928946" customHeight="1">
      <x:c r="B2" s="22" t="s">
        <x:v>200</x:v>
      </x:c>
      <x:c r="C2" s="22"/>
      <x:c r="D2" s="22"/>
      <x:c r="E2" s="22"/>
      <x:c r="F2" s="23" t="s">
        <x:v>387</x:v>
      </x:c>
      <x:c r="G2" s="23"/>
    </x:row>
    <x:row r="3" spans="2:7" ht="21.94999999999999928946" customHeight="1">
      <x:c r="B3" s="24" t="s">
        <x:v>458</x:v>
      </x:c>
      <x:c r="C3" s="24"/>
      <x:c r="D3" s="24"/>
      <x:c r="E3" s="17" t="s">
        <x:v>457</x:v>
      </x:c>
      <x:c r="F3" s="17" t="s">
        <x:v>356</x:v>
      </x:c>
      <x:c r="G3" s="17" t="s">
        <x:v>445</x:v>
      </x:c>
    </x:row>
    <x:row r="4" spans="1:7" ht="21.94999999999999928946" customHeight="1">
      <x:c r="A4" s="1" t="s">
        <x:v>175</x:v>
      </x:c>
      <x:c r="B4" s="25" t="s">
        <x:v>354</x:v>
      </x:c>
      <x:c r="C4" s="25" t="s">
        <x:v>455</x:v>
      </x:c>
      <x:c r="D4" s="17" t="s">
        <x:v>399</x:v>
      </x:c>
      <x:c r="E4" s="15"/>
      <x:c r="F4" s="13" t="s">
        <x:v>150</x:v>
      </x:c>
      <x:c r="G4" s="13" t="s">
        <x:v>150</x:v>
      </x:c>
    </x:row>
    <x:row r="5" spans="1:7" ht="21.94999999999999928946" customHeight="1">
      <x:c r="A5" s="1" t="s">
        <x:v>165</x:v>
      </x:c>
      <x:c r="B5" s="25"/>
      <x:c r="C5" s="25"/>
      <x:c r="D5" s="17" t="s">
        <x:v>400</x:v>
      </x:c>
      <x:c r="E5" s="15"/>
      <x:c r="F5" s="13" t="s">
        <x:v>150</x:v>
      </x:c>
      <x:c r="G5" s="13" t="s">
        <x:v>150</x:v>
      </x:c>
    </x:row>
    <x:row r="6" spans="1:7" ht="21.94999999999999928946" customHeight="1">
      <x:c r="A6" s="1" t="s">
        <x:v>174</x:v>
      </x:c>
      <x:c r="B6" s="25"/>
      <x:c r="C6" s="25"/>
      <x:c r="D6" s="17" t="s">
        <x:v>460</x:v>
      </x:c>
      <x:c r="E6" s="15"/>
      <x:c r="F6" s="13" t="s">
        <x:v>150</x:v>
      </x:c>
      <x:c r="G6" s="13" t="s">
        <x:v>150</x:v>
      </x:c>
    </x:row>
    <x:row r="7" spans="1:7" ht="21.94999999999999928946" customHeight="1">
      <x:c r="A7" s="1" t="s">
        <x:v>173</x:v>
      </x:c>
      <x:c r="B7" s="25"/>
      <x:c r="C7" s="25"/>
      <x:c r="D7" s="17" t="s">
        <x:v>358</x:v>
      </x:c>
      <x:c r="E7" s="15"/>
      <x:c r="F7" s="13" t="s">
        <x:v>150</x:v>
      </x:c>
      <x:c r="G7" s="13" t="s">
        <x:v>150</x:v>
      </x:c>
    </x:row>
    <x:row r="8" spans="1:7" ht="21.94999999999999928946" customHeight="1">
      <x:c r="A8" s="1" t="s">
        <x:v>178</x:v>
      </x:c>
      <x:c r="B8" s="25"/>
      <x:c r="C8" s="25" t="s">
        <x:v>449</x:v>
      </x:c>
      <x:c r="D8" s="17" t="s">
        <x:v>426</x:v>
      </x:c>
      <x:c r="E8" s="15"/>
      <x:c r="F8" s="13" t="s">
        <x:v>150</x:v>
      </x:c>
      <x:c r="G8" s="13" t="s">
        <x:v>150</x:v>
      </x:c>
    </x:row>
    <x:row r="9" spans="1:7" ht="21.94999999999999928946" customHeight="1">
      <x:c r="A9" s="1" t="s">
        <x:v>176</x:v>
      </x:c>
      <x:c r="B9" s="25"/>
      <x:c r="C9" s="25"/>
      <x:c r="D9" s="17" t="s">
        <x:v>428</x:v>
      </x:c>
      <x:c r="E9" s="15"/>
      <x:c r="F9" s="13" t="s">
        <x:v>410</x:v>
      </x:c>
      <x:c r="G9" s="13" t="s">
        <x:v>150</x:v>
      </x:c>
    </x:row>
    <x:row r="10" spans="1:7" ht="21.94999999999999928946" customHeight="1">
      <x:c r="A10" s="1" t="s">
        <x:v>170</x:v>
      </x:c>
      <x:c r="B10" s="25"/>
      <x:c r="C10" s="25"/>
      <x:c r="D10" s="17" t="s">
        <x:v>358</x:v>
      </x:c>
      <x:c r="E10" s="15"/>
      <x:c r="F10" s="13" t="s">
        <x:v>150</x:v>
      </x:c>
      <x:c r="G10" s="13" t="s">
        <x:v>150</x:v>
      </x:c>
    </x:row>
    <x:row r="11" spans="1:7" ht="21.94999999999999928946" customHeight="1">
      <x:c r="A11" s="1" t="s">
        <x:v>114</x:v>
      </x:c>
      <x:c r="B11" s="25"/>
      <x:c r="C11" s="25" t="s">
        <x:v>448</x:v>
      </x:c>
      <x:c r="D11" s="17" t="s">
        <x:v>351</x:v>
      </x:c>
      <x:c r="E11" s="15"/>
      <x:c r="F11" s="13" t="s">
        <x:v>150</x:v>
      </x:c>
      <x:c r="G11" s="13" t="s">
        <x:v>150</x:v>
      </x:c>
    </x:row>
    <x:row r="12" spans="1:7" ht="21.94999999999999928946" customHeight="1">
      <x:c r="A12" s="1" t="s">
        <x:v>167</x:v>
      </x:c>
      <x:c r="B12" s="25"/>
      <x:c r="C12" s="25"/>
      <x:c r="D12" s="17" t="s">
        <x:v>427</x:v>
      </x:c>
      <x:c r="E12" s="15"/>
      <x:c r="F12" s="13" t="s">
        <x:v>456</x:v>
      </x:c>
      <x:c r="G12" s="13" t="s">
        <x:v>150</x:v>
      </x:c>
    </x:row>
    <x:row r="13" spans="1:7" ht="21.94999999999999928946" customHeight="1">
      <x:c r="A13" s="1" t="s">
        <x:v>119</x:v>
      </x:c>
      <x:c r="B13" s="25"/>
      <x:c r="C13" s="25"/>
      <x:c r="D13" s="17" t="s">
        <x:v>429</x:v>
      </x:c>
      <x:c r="E13" s="15"/>
      <x:c r="F13" s="13" t="s">
        <x:v>459</x:v>
      </x:c>
      <x:c r="G13" s="13" t="s">
        <x:v>150</x:v>
      </x:c>
    </x:row>
    <x:row r="14" spans="1:7" ht="21.94999999999999928946" customHeight="1">
      <x:c r="A14" s="1" t="s">
        <x:v>179</x:v>
      </x:c>
      <x:c r="B14" s="25"/>
      <x:c r="C14" s="25"/>
      <x:c r="D14" s="17" t="s">
        <x:v>454</x:v>
      </x:c>
      <x:c r="E14" s="15"/>
      <x:c r="F14" s="13" t="s">
        <x:v>412</x:v>
      </x:c>
      <x:c r="G14" s="13" t="s">
        <x:v>150</x:v>
      </x:c>
    </x:row>
    <x:row r="15" spans="1:7" ht="21.94999999999999928946" customHeight="1">
      <x:c r="A15" s="1" t="s">
        <x:v>166</x:v>
      </x:c>
      <x:c r="B15" s="25"/>
      <x:c r="C15" s="25"/>
      <x:c r="D15" s="17" t="s">
        <x:v>453</x:v>
      </x:c>
      <x:c r="E15" s="15"/>
      <x:c r="F15" s="13" t="s">
        <x:v>413</x:v>
      </x:c>
      <x:c r="G15" s="13" t="s">
        <x:v>150</x:v>
      </x:c>
    </x:row>
    <x:row r="16" spans="1:7" ht="21.94999999999999928946" customHeight="1">
      <x:c r="A16" s="1" t="s">
        <x:v>171</x:v>
      </x:c>
      <x:c r="B16" s="25"/>
      <x:c r="C16" s="25"/>
      <x:c r="D16" s="17" t="s">
        <x:v>450</x:v>
      </x:c>
      <x:c r="E16" s="15"/>
      <x:c r="F16" s="13" t="s">
        <x:v>422</x:v>
      </x:c>
      <x:c r="G16" s="13" t="s">
        <x:v>414</x:v>
      </x:c>
    </x:row>
    <x:row r="17" spans="1:7" ht="21.94999999999999928946" customHeight="1">
      <x:c r="A17" s="1" t="s">
        <x:v>162</x:v>
      </x:c>
      <x:c r="B17" s="25"/>
      <x:c r="C17" s="25"/>
      <x:c r="D17" s="17" t="s">
        <x:v>492</x:v>
      </x:c>
      <x:c r="E17" s="15"/>
      <x:c r="F17" s="13" t="s">
        <x:v>150</x:v>
      </x:c>
      <x:c r="G17" s="13" t="s">
        <x:v>150</x:v>
      </x:c>
    </x:row>
    <x:row r="18" spans="1:7" ht="21.94999999999999928946" customHeight="1">
      <x:c r="A18" s="1" t="s">
        <x:v>118</x:v>
      </x:c>
      <x:c r="B18" s="25"/>
      <x:c r="C18" s="25"/>
      <x:c r="D18" s="18" t="s">
        <x:v>461</x:v>
      </x:c>
      <x:c r="E18" s="19">
        <x:f>TRUNC((E7+E8+(0/1.1*0))*0.0311,0)</x:f>
        <x:v>0</x:v>
      </x:c>
      <x:c r="F18" s="20" t="s">
        <x:v>7</x:v>
      </x:c>
      <x:c r="G18" s="20" t="s">
        <x:v>150</x:v>
      </x:c>
    </x:row>
    <x:row r="19" spans="1:7" ht="21.94999999999999928946" customHeight="1">
      <x:c r="A19" s="1" t="s">
        <x:v>116</x:v>
      </x:c>
      <x:c r="B19" s="25"/>
      <x:c r="C19" s="25"/>
      <x:c r="D19" s="17" t="s">
        <x:v>447</x:v>
      </x:c>
      <x:c r="E19" s="15">
        <x:f>TRUNC(E14*0.1314,0)</x:f>
        <x:v>0</x:v>
      </x:c>
      <x:c r="F19" s="13" t="s">
        <x:v>411</x:v>
      </x:c>
      <x:c r="G19" s="13" t="s">
        <x:v>150</x:v>
      </x:c>
    </x:row>
    <x:row r="20" spans="1:7" ht="21.94999999999999928946" customHeight="1">
      <x:c r="A20" s="1" t="s">
        <x:v>180</x:v>
      </x:c>
      <x:c r="B20" s="25"/>
      <x:c r="C20" s="25"/>
      <x:c r="D20" s="17" t="s">
        <x:v>452</x:v>
      </x:c>
      <x:c r="E20" s="15">
        <x:f>TRUNC(E10*0.00006,0)</x:f>
        <x:v>0</x:v>
      </x:c>
      <x:c r="F20" s="13" t="s">
        <x:v>407</x:v>
      </x:c>
      <x:c r="G20" s="13" t="s">
        <x:v>150</x:v>
      </x:c>
    </x:row>
    <x:row r="21" spans="1:7" ht="21.94999999999999928946" customHeight="1">
      <x:c r="A21" s="1" t="s">
        <x:v>172</x:v>
      </x:c>
      <x:c r="B21" s="25"/>
      <x:c r="C21" s="25"/>
      <x:c r="D21" s="17" t="s">
        <x:v>386</x:v>
      </x:c>
      <x:c r="E21" s="15">
        <x:f>TRUNC(E10*0.0009,0)</x:f>
        <x:v>0</x:v>
      </x:c>
      <x:c r="F21" s="13" t="s">
        <x:v>451</x:v>
      </x:c>
      <x:c r="G21" s="13" t="s">
        <x:v>150</x:v>
      </x:c>
    </x:row>
    <x:row r="22" spans="1:7" ht="21.94999999999999928946" customHeight="1">
      <x:c r="A22" s="1" t="s">
        <x:v>120</x:v>
      </x:c>
      <x:c r="B22" s="25"/>
      <x:c r="C22" s="25"/>
      <x:c r="D22" s="18" t="s">
        <x:v>420</x:v>
      </x:c>
      <x:c r="E22" s="19"/>
      <x:c r="F22" s="20" t="s">
        <x:v>150</x:v>
      </x:c>
      <x:c r="G22" s="20" t="s">
        <x:v>150</x:v>
      </x:c>
    </x:row>
    <x:row r="23" spans="1:7" ht="21.94999999999999928946" customHeight="1">
      <x:c r="A23" s="1" t="s">
        <x:v>113</x:v>
      </x:c>
      <x:c r="B23" s="25"/>
      <x:c r="C23" s="25"/>
      <x:c r="D23" s="17" t="s">
        <x:v>421</x:v>
      </x:c>
      <x:c r="E23" s="15">
        <x:f>TRUNC((E7+E10)*0.05,0)</x:f>
        <x:v>0</x:v>
      </x:c>
      <x:c r="F23" s="13" t="s">
        <x:v>409</x:v>
      </x:c>
      <x:c r="G23" s="13" t="s">
        <x:v>150</x:v>
      </x:c>
    </x:row>
    <x:row r="24" spans="1:7" ht="21.94999999999999928946" customHeight="1">
      <x:c r="A24" s="1" t="s">
        <x:v>177</x:v>
      </x:c>
      <x:c r="B24" s="25"/>
      <x:c r="C24" s="25"/>
      <x:c r="D24" s="18" t="s">
        <x:v>423</x:v>
      </x:c>
      <x:c r="E24" s="19">
        <x:f>TRUNC((E7+E8+E11)*0.005,0)</x:f>
        <x:v>0</x:v>
      </x:c>
      <x:c r="F24" s="20" t="s">
        <x:v>359</x:v>
      </x:c>
      <x:c r="G24" s="20" t="s">
        <x:v>150</x:v>
      </x:c>
    </x:row>
    <x:row r="25" spans="1:7" ht="21.94999999999999928946" customHeight="1">
      <x:c r="A25" s="1" t="s">
        <x:v>163</x:v>
      </x:c>
      <x:c r="B25" s="25"/>
      <x:c r="C25" s="25"/>
      <x:c r="D25" s="17" t="s">
        <x:v>441</x:v>
      </x:c>
      <x:c r="E25" s="15">
        <x:f>TRUNC((E7+E8+E11)*0.00081,0)</x:f>
        <x:v>0</x:v>
      </x:c>
      <x:c r="F25" s="13" t="s">
        <x:v>195</x:v>
      </x:c>
      <x:c r="G25" s="13" t="s">
        <x:v>86</x:v>
      </x:c>
    </x:row>
    <x:row r="26" spans="1:7" ht="21.94999999999999928946" customHeight="1">
      <x:c r="A26" s="1" t="s">
        <x:v>168</x:v>
      </x:c>
      <x:c r="B26" s="25"/>
      <x:c r="C26" s="25"/>
      <x:c r="D26" s="17" t="s">
        <x:v>384</x:v>
      </x:c>
      <x:c r="E26" s="15">
        <x:f>TRUNC((E7+E8+E11)*0.0016,0)</x:f>
        <x:v>0</x:v>
      </x:c>
      <x:c r="F26" s="13" t="s">
        <x:v>355</x:v>
      </x:c>
      <x:c r="G26" s="13" t="s">
        <x:v>150</x:v>
      </x:c>
    </x:row>
    <x:row r="27" spans="1:7" ht="21.94999999999999928946" customHeight="1">
      <x:c r="A27" s="1" t="s">
        <x:v>164</x:v>
      </x:c>
      <x:c r="B27" s="25"/>
      <x:c r="C27" s="25"/>
      <x:c r="D27" s="17" t="s">
        <x:v>358</x:v>
      </x:c>
      <x:c r="E27" s="15">
        <x:f>TRUNC(E11+E12+E13+E14+E15+E16+E17+E18+E19+E21+E20+E22+E23+E24+E25+E26,0)</x:f>
        <x:v>0</x:v>
      </x:c>
      <x:c r="F27" s="13" t="s">
        <x:v>150</x:v>
      </x:c>
      <x:c r="G27" s="13" t="s">
        <x:v>150</x:v>
      </x:c>
    </x:row>
    <x:row r="28" spans="1:7" ht="21.94999999999999928946" customHeight="1">
      <x:c r="A28" s="1" t="s">
        <x:v>169</x:v>
      </x:c>
      <x:c r="B28" s="24" t="s">
        <x:v>121</x:v>
      </x:c>
      <x:c r="C28" s="24"/>
      <x:c r="D28" s="24"/>
      <x:c r="E28" s="15">
        <x:f>TRUNC(E7+E10+E27,0)</x:f>
        <x:v>0</x:v>
      </x:c>
      <x:c r="F28" s="13" t="s">
        <x:v>150</x:v>
      </x:c>
      <x:c r="G28" s="13" t="s">
        <x:v>150</x:v>
      </x:c>
    </x:row>
    <x:row r="29" spans="1:7" ht="21.94999999999999928946" customHeight="1">
      <x:c r="A29" s="1" t="s">
        <x:v>115</x:v>
      </x:c>
      <x:c r="B29" s="24" t="s">
        <x:v>430</x:v>
      </x:c>
      <x:c r="C29" s="24"/>
      <x:c r="D29" s="24"/>
      <x:c r="E29" s="15">
        <x:f>TRUNC(E28*0.08,0)</x:f>
        <x:v>0</x:v>
      </x:c>
      <x:c r="F29" s="13" t="s">
        <x:v>92</x:v>
      </x:c>
      <x:c r="G29" s="13" t="s">
        <x:v>150</x:v>
      </x:c>
    </x:row>
    <x:row r="30" spans="1:7" ht="21.94999999999999928946" customHeight="1">
      <x:c r="A30" s="1" t="s">
        <x:v>125</x:v>
      </x:c>
      <x:c r="B30" s="24" t="s">
        <x:v>352</x:v>
      </x:c>
      <x:c r="C30" s="24"/>
      <x:c r="D30" s="24"/>
      <x:c r="E30" s="15"/>
      <x:c r="F30" s="13" t="s">
        <x:v>190</x:v>
      </x:c>
      <x:c r="G30" s="13" t="s">
        <x:v>150</x:v>
      </x:c>
    </x:row>
    <x:row r="31" spans="1:7" ht="21.94999999999999928946" customHeight="1">
      <x:c r="A31" s="1" t="s">
        <x:v>132</x:v>
      </x:c>
      <x:c r="B31" s="24" t="s">
        <x:v>522</x:v>
      </x:c>
      <x:c r="C31" s="24"/>
      <x:c r="D31" s="24"/>
      <x:c r="E31" s="15"/>
      <x:c r="F31" s="13" t="s">
        <x:v>150</x:v>
      </x:c>
      <x:c r="G31" s="13" t="s">
        <x:v>150</x:v>
      </x:c>
    </x:row>
    <x:row r="32" spans="1:7" ht="21.94999999999999928946" customHeight="1">
      <x:c r="A32" s="1" t="s">
        <x:v>123</x:v>
      </x:c>
      <x:c r="B32" s="24" t="s">
        <x:v>408</x:v>
      </x:c>
      <x:c r="C32" s="24"/>
      <x:c r="D32" s="24"/>
      <x:c r="E32" s="15"/>
      <x:c r="F32" s="13" t="s">
        <x:v>150</x:v>
      </x:c>
      <x:c r="G32" s="13" t="s">
        <x:v>150</x:v>
      </x:c>
    </x:row>
    <x:row r="33" spans="1:7" ht="21.94999999999999928946" customHeight="1">
      <x:c r="A33" s="1" t="s">
        <x:v>137</x:v>
      </x:c>
      <x:c r="B33" s="24" t="s">
        <x:v>417</x:v>
      </x:c>
      <x:c r="C33" s="24"/>
      <x:c r="D33" s="24"/>
      <x:c r="E33" s="15"/>
      <x:c r="F33" s="13" t="s">
        <x:v>442</x:v>
      </x:c>
      <x:c r="G33" s="13" t="s">
        <x:v>150</x:v>
      </x:c>
    </x:row>
    <x:row r="34" spans="1:7" ht="21.94999999999999928946" customHeight="1">
      <x:c r="A34" s="1" t="s">
        <x:v>117</x:v>
      </x:c>
      <x:c r="B34" s="24" t="s">
        <x:v>424</x:v>
      </x:c>
      <x:c r="C34" s="24"/>
      <x:c r="D34" s="24"/>
      <x:c r="E34" s="15"/>
      <x:c r="F34" s="13" t="s">
        <x:v>150</x:v>
      </x:c>
      <x:c r="G34" s="13" t="s">
        <x:v>150</x:v>
      </x:c>
    </x:row>
    <x:row r="35" spans="1:7" ht="21.94999999999999928946" customHeight="1">
      <x:c r="A35" s="1" t="s">
        <x:v>140</x:v>
      </x:c>
      <x:c r="B35" s="24" t="s">
        <x:v>440</x:v>
      </x:c>
      <x:c r="C35" s="24"/>
      <x:c r="D35" s="24"/>
      <x:c r="E35" s="15"/>
      <x:c r="F35" s="13" t="s">
        <x:v>150</x:v>
      </x:c>
      <x:c r="G35" s="13" t="s">
        <x:v>150</x:v>
      </x:c>
    </x:row>
    <x:row r="36" spans="1:7" ht="21.94999999999999928946" customHeight="1">
      <x:c r="A36" s="1" t="s">
        <x:v>141</x:v>
      </x:c>
      <x:c r="B36" s="24" t="s">
        <x:v>415</x:v>
      </x:c>
      <x:c r="C36" s="24"/>
      <x:c r="D36" s="24"/>
      <x:c r="E36" s="15">
        <x:f>TRUNC(E34+0+E35,0)</x:f>
        <x:v>0</x:v>
      </x:c>
      <x:c r="F36" s="13" t="s">
        <x:v>150</x:v>
      </x:c>
      <x:c r="G36" s="13" t="s">
        <x:v>150</x:v>
      </x:c>
    </x:row>
  </x:sheetData>
  <x:mergeCells count="17">
    <x:mergeCell ref="B1:G1"/>
    <x:mergeCell ref="B2:E2"/>
    <x:mergeCell ref="F2:G2"/>
    <x:mergeCell ref="B3:D3"/>
    <x:mergeCell ref="B4:B27"/>
    <x:mergeCell ref="C4:C7"/>
    <x:mergeCell ref="C8:C10"/>
    <x:mergeCell ref="C11:C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</x:mergeCells>
  <x:pageMargins left="0.7870833277702331543" right="0" top="0.39347222447395324707" bottom="0.39347222447395324707" header="0" footer="0"/>
  <x:pageSetup paperSize="9" scale="79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T27"/>
  <x:sheetViews>
    <x:sheetView topLeftCell="B19" zoomScaleNormal="100" zoomScaleSheetLayoutView="100" workbookViewId="0">
      <x:selection activeCell="E5" activeCellId="0" sqref="E5:M27"/>
    </x:sheetView>
  </x:sheetViews>
  <x:sheetFormatPr defaultColWidth="8.796875" defaultRowHeight="16.39999999999999857891"/>
  <x:cols>
    <x:col min="1" max="1" width="40.625" customWidth="1"/>
    <x:col min="2" max="2" width="20.625" customWidth="1"/>
    <x:col min="3" max="4" width="4.625" customWidth="1"/>
    <x:col min="5" max="12" width="13.625" customWidth="1"/>
    <x:col min="13" max="13" width="12.625" customWidth="1"/>
    <x:col min="14" max="16" width="2.625" hidden="1" customWidth="1"/>
    <x:col min="17" max="19" width="1.625" hidden="1" customWidth="1"/>
    <x:col min="20" max="20" width="18.625" hidden="1" customWidth="1"/>
  </x:cols>
  <x:sheetData>
    <x:row r="1" spans="1:13" ht="30" customHeight="1">
      <x:c r="A1" s="4" t="s">
        <x:v>433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spans="1:13" ht="30" customHeight="1">
      <x:c r="A2" s="6" t="s">
        <x:v>385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8"/>
    </x:row>
    <x:row r="3" spans="1:20" ht="30" customHeight="1">
      <x:c r="A3" s="26" t="s">
        <x:v>435</x:v>
      </x:c>
      <x:c r="B3" s="26" t="s">
        <x:v>434</x:v>
      </x:c>
      <x:c r="C3" s="26" t="s">
        <x:v>131</x:v>
      </x:c>
      <x:c r="D3" s="26" t="s">
        <x:v>133</x:v>
      </x:c>
      <x:c r="E3" s="26" t="s">
        <x:v>210</x:v>
      </x:c>
      <x:c r="F3" s="26"/>
      <x:c r="G3" s="26" t="s">
        <x:v>63</x:v>
      </x:c>
      <x:c r="H3" s="26"/>
      <x:c r="I3" s="26" t="s">
        <x:v>432</x:v>
      </x:c>
      <x:c r="J3" s="26"/>
      <x:c r="K3" s="26" t="s">
        <x:v>436</x:v>
      </x:c>
      <x:c r="L3" s="26"/>
      <x:c r="M3" s="26" t="s">
        <x:v>207</x:v>
      </x:c>
      <x:c r="N3" s="28" t="s">
        <x:v>214</x:v>
      </x:c>
      <x:c r="O3" s="28" t="s">
        <x:v>124</x:v>
      </x:c>
      <x:c r="P3" s="28" t="s">
        <x:v>64</x:v>
      </x:c>
      <x:c r="Q3" s="28" t="s">
        <x:v>74</x:v>
      </x:c>
      <x:c r="R3" s="28" t="s">
        <x:v>67</x:v>
      </x:c>
      <x:c r="S3" s="28" t="s">
        <x:v>218</x:v>
      </x:c>
      <x:c r="T3" s="28" t="s">
        <x:v>437</x:v>
      </x:c>
    </x:row>
    <x:row r="4" spans="1:20" ht="30" customHeight="1">
      <x:c r="A4" s="27"/>
      <x:c r="B4" s="27"/>
      <x:c r="C4" s="27"/>
      <x:c r="D4" s="27"/>
      <x:c r="E4" s="12" t="s">
        <x:v>99</x:v>
      </x:c>
      <x:c r="F4" s="12" t="s">
        <x:v>211</x:v>
      </x:c>
      <x:c r="G4" s="12" t="s">
        <x:v>99</x:v>
      </x:c>
      <x:c r="H4" s="12" t="s">
        <x:v>211</x:v>
      </x:c>
      <x:c r="I4" s="12" t="s">
        <x:v>99</x:v>
      </x:c>
      <x:c r="J4" s="12" t="s">
        <x:v>211</x:v>
      </x:c>
      <x:c r="K4" s="12" t="s">
        <x:v>99</x:v>
      </x:c>
      <x:c r="L4" s="12" t="s">
        <x:v>211</x:v>
      </x:c>
      <x:c r="M4" s="27"/>
      <x:c r="N4" s="28"/>
      <x:c r="O4" s="28"/>
      <x:c r="P4" s="28"/>
      <x:c r="Q4" s="28"/>
      <x:c r="R4" s="28"/>
      <x:c r="S4" s="28"/>
      <x:c r="T4" s="28"/>
    </x:row>
    <x:row r="5" spans="1:20" ht="30" customHeight="1">
      <x:c r="A5" s="13" t="s">
        <x:v>372</x:v>
      </x:c>
      <x:c r="B5" s="13" t="s">
        <x:v>150</x:v>
      </x:c>
      <x:c r="C5" s="13" t="s">
        <x:v>150</x:v>
      </x:c>
      <x:c r="D5" s="14">
        <x:v>1</x:v>
      </x:c>
      <x:c r="E5" s="15"/>
      <x:c r="F5" s="15"/>
      <x:c r="G5" s="15"/>
      <x:c r="H5" s="15"/>
      <x:c r="I5" s="15"/>
      <x:c r="J5" s="15"/>
      <x:c r="K5" s="15"/>
      <x:c r="L5" s="15"/>
      <x:c r="M5" s="13"/>
      <x:c r="N5" s="2" t="s">
        <x:v>138</x:v>
      </x:c>
      <x:c r="O5" s="2" t="s">
        <x:v>150</x:v>
      </x:c>
      <x:c r="P5" s="2" t="s">
        <x:v>150</x:v>
      </x:c>
      <x:c r="Q5" s="2" t="s">
        <x:v>150</x:v>
      </x:c>
      <x:c r="R5" s="3">
        <x:v>1</x:v>
      </x:c>
      <x:c r="S5" s="2" t="s">
        <x:v>150</x:v>
      </x:c>
      <x:c r="T5" s="11"/>
    </x:row>
    <x:row r="6" spans="1:20" ht="30" customHeight="1">
      <x:c r="A6" s="13" t="s">
        <x:v>425</x:v>
      </x:c>
      <x:c r="B6" s="13" t="s">
        <x:v>150</x:v>
      </x:c>
      <x:c r="C6" s="13" t="s">
        <x:v>150</x:v>
      </x:c>
      <x:c r="D6" s="14">
        <x:v>1</x:v>
      </x:c>
      <x:c r="E6" s="15"/>
      <x:c r="F6" s="15"/>
      <x:c r="G6" s="15"/>
      <x:c r="H6" s="15"/>
      <x:c r="I6" s="15"/>
      <x:c r="J6" s="15"/>
      <x:c r="K6" s="15"/>
      <x:c r="L6" s="15"/>
      <x:c r="M6" s="13"/>
      <x:c r="N6" s="2" t="s">
        <x:v>105</x:v>
      </x:c>
      <x:c r="O6" s="2" t="s">
        <x:v>150</x:v>
      </x:c>
      <x:c r="P6" s="2" t="s">
        <x:v>138</x:v>
      </x:c>
      <x:c r="Q6" s="2" t="s">
        <x:v>150</x:v>
      </x:c>
      <x:c r="R6" s="3">
        <x:v>2</x:v>
      </x:c>
      <x:c r="S6" s="2" t="s">
        <x:v>150</x:v>
      </x:c>
      <x:c r="T6" s="11"/>
    </x:row>
    <x:row r="7" spans="1:20" ht="30" customHeight="1">
      <x:c r="A7" s="13" t="s">
        <x:v>383</x:v>
      </x:c>
      <x:c r="B7" s="13" t="s">
        <x:v>150</x:v>
      </x:c>
      <x:c r="C7" s="13" t="s">
        <x:v>150</x:v>
      </x:c>
      <x:c r="D7" s="14">
        <x:v>1</x:v>
      </x:c>
      <x:c r="E7" s="15"/>
      <x:c r="F7" s="15"/>
      <x:c r="G7" s="15"/>
      <x:c r="H7" s="15"/>
      <x:c r="I7" s="15"/>
      <x:c r="J7" s="15"/>
      <x:c r="K7" s="15"/>
      <x:c r="L7" s="15"/>
      <x:c r="M7" s="13"/>
      <x:c r="N7" s="2" t="s">
        <x:v>101</x:v>
      </x:c>
      <x:c r="O7" s="2" t="s">
        <x:v>150</x:v>
      </x:c>
      <x:c r="P7" s="2" t="s">
        <x:v>105</x:v>
      </x:c>
      <x:c r="Q7" s="2" t="s">
        <x:v>150</x:v>
      </x:c>
      <x:c r="R7" s="3">
        <x:v>3</x:v>
      </x:c>
      <x:c r="S7" s="2" t="s">
        <x:v>150</x:v>
      </x:c>
      <x:c r="T7" s="11"/>
    </x:row>
    <x:row r="8" spans="1:20" ht="30" customHeight="1">
      <x:c r="A8" s="13" t="s">
        <x:v>418</x:v>
      </x:c>
      <x:c r="B8" s="13" t="s">
        <x:v>150</x:v>
      </x:c>
      <x:c r="C8" s="13" t="s">
        <x:v>150</x:v>
      </x:c>
      <x:c r="D8" s="14">
        <x:v>1</x:v>
      </x:c>
      <x:c r="E8" s="15"/>
      <x:c r="F8" s="15"/>
      <x:c r="G8" s="15"/>
      <x:c r="H8" s="15"/>
      <x:c r="I8" s="15"/>
      <x:c r="J8" s="15"/>
      <x:c r="K8" s="15"/>
      <x:c r="L8" s="15"/>
      <x:c r="M8" s="13"/>
      <x:c r="N8" s="2" t="s">
        <x:v>96</x:v>
      </x:c>
      <x:c r="O8" s="2" t="s">
        <x:v>150</x:v>
      </x:c>
      <x:c r="P8" s="2" t="s">
        <x:v>105</x:v>
      </x:c>
      <x:c r="Q8" s="2" t="s">
        <x:v>150</x:v>
      </x:c>
      <x:c r="R8" s="3">
        <x:v>3</x:v>
      </x:c>
      <x:c r="S8" s="2" t="s">
        <x:v>150</x:v>
      </x:c>
      <x:c r="T8" s="11"/>
    </x:row>
    <x:row r="9" spans="1:20" ht="30" customHeight="1">
      <x:c r="A9" s="13" t="s">
        <x:v>199</x:v>
      </x:c>
      <x:c r="B9" s="13" t="s">
        <x:v>150</x:v>
      </x:c>
      <x:c r="C9" s="13" t="s">
        <x:v>150</x:v>
      </x:c>
      <x:c r="D9" s="14">
        <x:v>1</x:v>
      </x:c>
      <x:c r="E9" s="15"/>
      <x:c r="F9" s="15"/>
      <x:c r="G9" s="15"/>
      <x:c r="H9" s="15"/>
      <x:c r="I9" s="15"/>
      <x:c r="J9" s="15"/>
      <x:c r="K9" s="15"/>
      <x:c r="L9" s="15"/>
      <x:c r="M9" s="13"/>
      <x:c r="N9" s="2" t="s">
        <x:v>85</x:v>
      </x:c>
      <x:c r="O9" s="2" t="s">
        <x:v>150</x:v>
      </x:c>
      <x:c r="P9" s="2" t="s">
        <x:v>105</x:v>
      </x:c>
      <x:c r="Q9" s="2" t="s">
        <x:v>150</x:v>
      </x:c>
      <x:c r="R9" s="3">
        <x:v>3</x:v>
      </x:c>
      <x:c r="S9" s="2" t="s">
        <x:v>150</x:v>
      </x:c>
      <x:c r="T9" s="11"/>
    </x:row>
    <x:row r="10" spans="1:20" ht="30" customHeight="1">
      <x:c r="A10" s="13" t="s">
        <x:v>357</x:v>
      </x:c>
      <x:c r="B10" s="13" t="s">
        <x:v>150</x:v>
      </x:c>
      <x:c r="C10" s="13" t="s">
        <x:v>150</x:v>
      </x:c>
      <x:c r="D10" s="14">
        <x:v>1</x:v>
      </x:c>
      <x:c r="E10" s="15"/>
      <x:c r="F10" s="15"/>
      <x:c r="G10" s="15"/>
      <x:c r="H10" s="15"/>
      <x:c r="I10" s="15"/>
      <x:c r="J10" s="15"/>
      <x:c r="K10" s="15"/>
      <x:c r="L10" s="15"/>
      <x:c r="M10" s="13"/>
      <x:c r="N10" s="2" t="s">
        <x:v>56</x:v>
      </x:c>
      <x:c r="O10" s="2" t="s">
        <x:v>150</x:v>
      </x:c>
      <x:c r="P10" s="2" t="s">
        <x:v>105</x:v>
      </x:c>
      <x:c r="Q10" s="2" t="s">
        <x:v>150</x:v>
      </x:c>
      <x:c r="R10" s="3">
        <x:v>3</x:v>
      </x:c>
      <x:c r="S10" s="2" t="s">
        <x:v>150</x:v>
      </x:c>
      <x:c r="T10" s="11"/>
    </x:row>
    <x:row r="11" spans="1:20" ht="30" customHeight="1">
      <x:c r="A11" s="13" t="s">
        <x:v>353</x:v>
      </x:c>
      <x:c r="B11" s="13" t="s">
        <x:v>150</x:v>
      </x:c>
      <x:c r="C11" s="13" t="s">
        <x:v>150</x:v>
      </x:c>
      <x:c r="D11" s="14">
        <x:v>1</x:v>
      </x:c>
      <x:c r="E11" s="15"/>
      <x:c r="F11" s="15"/>
      <x:c r="G11" s="15"/>
      <x:c r="H11" s="15"/>
      <x:c r="I11" s="15"/>
      <x:c r="J11" s="15"/>
      <x:c r="K11" s="15"/>
      <x:c r="L11" s="15"/>
      <x:c r="M11" s="13"/>
      <x:c r="N11" s="2" t="s">
        <x:v>71</x:v>
      </x:c>
      <x:c r="O11" s="2" t="s">
        <x:v>150</x:v>
      </x:c>
      <x:c r="P11" s="2" t="s">
        <x:v>105</x:v>
      </x:c>
      <x:c r="Q11" s="2" t="s">
        <x:v>150</x:v>
      </x:c>
      <x:c r="R11" s="3">
        <x:v>3</x:v>
      </x:c>
      <x:c r="S11" s="2" t="s">
        <x:v>150</x:v>
      </x:c>
      <x:c r="T11" s="11"/>
    </x:row>
    <x:row r="12" spans="1:20" ht="30" customHeight="1">
      <x:c r="A12" s="13" t="s">
        <x:v>382</x:v>
      </x:c>
      <x:c r="B12" s="13" t="s">
        <x:v>150</x:v>
      </x:c>
      <x:c r="C12" s="13" t="s">
        <x:v>150</x:v>
      </x:c>
      <x:c r="D12" s="14">
        <x:v>1</x:v>
      </x:c>
      <x:c r="E12" s="15"/>
      <x:c r="F12" s="15"/>
      <x:c r="G12" s="15"/>
      <x:c r="H12" s="15"/>
      <x:c r="I12" s="15"/>
      <x:c r="J12" s="15"/>
      <x:c r="K12" s="15"/>
      <x:c r="L12" s="15"/>
      <x:c r="M12" s="13"/>
      <x:c r="N12" s="2" t="s">
        <x:v>57</x:v>
      </x:c>
      <x:c r="O12" s="2" t="s">
        <x:v>150</x:v>
      </x:c>
      <x:c r="P12" s="2" t="s">
        <x:v>105</x:v>
      </x:c>
      <x:c r="Q12" s="2" t="s">
        <x:v>150</x:v>
      </x:c>
      <x:c r="R12" s="3">
        <x:v>3</x:v>
      </x:c>
      <x:c r="S12" s="2" t="s">
        <x:v>150</x:v>
      </x:c>
      <x:c r="T12" s="11"/>
    </x:row>
    <x:row r="13" spans="1:20" ht="30" customHeight="1">
      <x:c r="A13" s="13" t="s">
        <x:v>367</x:v>
      </x:c>
      <x:c r="B13" s="13" t="s">
        <x:v>150</x:v>
      </x:c>
      <x:c r="C13" s="13" t="s">
        <x:v>150</x:v>
      </x:c>
      <x:c r="D13" s="14">
        <x:v>1</x:v>
      </x:c>
      <x:c r="E13" s="15"/>
      <x:c r="F13" s="15"/>
      <x:c r="G13" s="15"/>
      <x:c r="H13" s="15"/>
      <x:c r="I13" s="15"/>
      <x:c r="J13" s="15"/>
      <x:c r="K13" s="15"/>
      <x:c r="L13" s="15"/>
      <x:c r="M13" s="13"/>
      <x:c r="N13" s="2" t="s">
        <x:v>95</x:v>
      </x:c>
      <x:c r="O13" s="2" t="s">
        <x:v>150</x:v>
      </x:c>
      <x:c r="P13" s="2" t="s">
        <x:v>105</x:v>
      </x:c>
      <x:c r="Q13" s="2" t="s">
        <x:v>150</x:v>
      </x:c>
      <x:c r="R13" s="3">
        <x:v>3</x:v>
      </x:c>
      <x:c r="S13" s="2" t="s">
        <x:v>150</x:v>
      </x:c>
      <x:c r="T13" s="11"/>
    </x:row>
    <x:row r="14" spans="1:20" ht="30" customHeight="1">
      <x:c r="A14" s="13" t="s">
        <x:v>368</x:v>
      </x:c>
      <x:c r="B14" s="13" t="s">
        <x:v>150</x:v>
      </x:c>
      <x:c r="C14" s="13" t="s">
        <x:v>150</x:v>
      </x:c>
      <x:c r="D14" s="14">
        <x:v>1</x:v>
      </x:c>
      <x:c r="E14" s="15"/>
      <x:c r="F14" s="15"/>
      <x:c r="G14" s="15"/>
      <x:c r="H14" s="15"/>
      <x:c r="I14" s="15"/>
      <x:c r="J14" s="15"/>
      <x:c r="K14" s="15"/>
      <x:c r="L14" s="15"/>
      <x:c r="M14" s="13"/>
      <x:c r="N14" s="2" t="s">
        <x:v>58</x:v>
      </x:c>
      <x:c r="O14" s="2" t="s">
        <x:v>150</x:v>
      </x:c>
      <x:c r="P14" s="2" t="s">
        <x:v>150</x:v>
      </x:c>
      <x:c r="Q14" s="2" t="s">
        <x:v>144</x:v>
      </x:c>
      <x:c r="R14" s="3">
        <x:v>3</x:v>
      </x:c>
      <x:c r="S14" s="2" t="s">
        <x:v>150</x:v>
      </x:c>
      <x:c r="T14" s="11">
        <x:f>L14*1</x:f>
        <x:v>0</x:v>
      </x:c>
    </x:row>
    <x:row r="15" spans="1:20" ht="30" customHeight="1">
      <x:c r="A15" s="13" t="s">
        <x:v>416</x:v>
      </x:c>
      <x:c r="B15" s="13" t="s">
        <x:v>150</x:v>
      </x:c>
      <x:c r="C15" s="13" t="s">
        <x:v>150</x:v>
      </x:c>
      <x:c r="D15" s="14">
        <x:v>1</x:v>
      </x:c>
      <x:c r="E15" s="15"/>
      <x:c r="F15" s="15"/>
      <x:c r="G15" s="15"/>
      <x:c r="H15" s="15"/>
      <x:c r="I15" s="15"/>
      <x:c r="J15" s="15"/>
      <x:c r="K15" s="15"/>
      <x:c r="L15" s="15"/>
      <x:c r="M15" s="13"/>
      <x:c r="N15" s="2" t="s">
        <x:v>201</x:v>
      </x:c>
      <x:c r="O15" s="2" t="s">
        <x:v>150</x:v>
      </x:c>
      <x:c r="P15" s="2" t="s">
        <x:v>150</x:v>
      </x:c>
      <x:c r="Q15" s="2" t="s">
        <x:v>160</x:v>
      </x:c>
      <x:c r="R15" s="3">
        <x:v>3</x:v>
      </x:c>
      <x:c r="S15" s="2" t="s">
        <x:v>150</x:v>
      </x:c>
      <x:c r="T15" s="11">
        <x:f>L15*1</x:f>
        <x:v>0</x:v>
      </x:c>
    </x:row>
    <x:row r="16" spans="1:20" ht="30" customHeight="1">
      <x:c r="A16" s="13" t="s">
        <x:v>419</x:v>
      </x:c>
      <x:c r="B16" s="13" t="s">
        <x:v>150</x:v>
      </x:c>
      <x:c r="C16" s="13" t="s">
        <x:v>150</x:v>
      </x:c>
      <x:c r="D16" s="14">
        <x:v>1</x:v>
      </x:c>
      <x:c r="E16" s="15"/>
      <x:c r="F16" s="15"/>
      <x:c r="G16" s="15"/>
      <x:c r="H16" s="15"/>
      <x:c r="I16" s="15"/>
      <x:c r="J16" s="15"/>
      <x:c r="K16" s="15"/>
      <x:c r="L16" s="15"/>
      <x:c r="M16" s="13"/>
      <x:c r="N16" s="2" t="s">
        <x:v>230</x:v>
      </x:c>
      <x:c r="O16" s="2" t="s">
        <x:v>150</x:v>
      </x:c>
      <x:c r="P16" s="2" t="s">
        <x:v>150</x:v>
      </x:c>
      <x:c r="Q16" s="2" t="s">
        <x:v>129</x:v>
      </x:c>
      <x:c r="R16" s="3">
        <x:v>3</x:v>
      </x:c>
      <x:c r="S16" s="2" t="s">
        <x:v>150</x:v>
      </x:c>
      <x:c r="T16" s="11">
        <x:f>L16*1</x:f>
        <x:v>0</x:v>
      </x:c>
    </x:row>
    <x:row r="17" spans="1:20" ht="30" customHeight="1">
      <x:c r="A17" s="13" t="s">
        <x:v>369</x:v>
      </x:c>
      <x:c r="B17" s="13" t="s">
        <x:v>150</x:v>
      </x:c>
      <x:c r="C17" s="13" t="s">
        <x:v>150</x:v>
      </x:c>
      <x:c r="D17" s="14">
        <x:v>1</x:v>
      </x:c>
      <x:c r="E17" s="15"/>
      <x:c r="F17" s="15"/>
      <x:c r="G17" s="15"/>
      <x:c r="H17" s="15"/>
      <x:c r="I17" s="15"/>
      <x:c r="J17" s="15"/>
      <x:c r="K17" s="15"/>
      <x:c r="L17" s="15"/>
      <x:c r="M17" s="13"/>
      <x:c r="N17" s="2" t="s">
        <x:v>203</x:v>
      </x:c>
      <x:c r="O17" s="2" t="s">
        <x:v>150</x:v>
      </x:c>
      <x:c r="P17" s="2" t="s">
        <x:v>150</x:v>
      </x:c>
      <x:c r="Q17" s="2" t="s">
        <x:v>122</x:v>
      </x:c>
      <x:c r="R17" s="3">
        <x:v>3</x:v>
      </x:c>
      <x:c r="S17" s="2" t="s">
        <x:v>150</x:v>
      </x:c>
      <x:c r="T17" s="11">
        <x:f>L17*1</x:f>
        <x:v>0</x:v>
      </x:c>
    </x:row>
    <x:row r="18" spans="1:20" ht="30" customHeight="1">
      <x:c r="A18" s="13" t="s">
        <x:v>371</x:v>
      </x:c>
      <x:c r="B18" s="13" t="s">
        <x:v>150</x:v>
      </x:c>
      <x:c r="C18" s="13" t="s">
        <x:v>150</x:v>
      </x:c>
      <x:c r="D18" s="14">
        <x:v>1</x:v>
      </x:c>
      <x:c r="E18" s="15"/>
      <x:c r="F18" s="15"/>
      <x:c r="G18" s="15"/>
      <x:c r="H18" s="15"/>
      <x:c r="I18" s="15"/>
      <x:c r="J18" s="15"/>
      <x:c r="K18" s="15"/>
      <x:c r="L18" s="15"/>
      <x:c r="M18" s="13"/>
      <x:c r="N18" s="2" t="s">
        <x:v>225</x:v>
      </x:c>
      <x:c r="O18" s="2" t="s">
        <x:v>150</x:v>
      </x:c>
      <x:c r="P18" s="2" t="s">
        <x:v>150</x:v>
      </x:c>
      <x:c r="Q18" s="2" t="s">
        <x:v>156</x:v>
      </x:c>
      <x:c r="R18" s="3">
        <x:v>3</x:v>
      </x:c>
      <x:c r="S18" s="2" t="s">
        <x:v>150</x:v>
      </x:c>
      <x:c r="T18" s="11">
        <x:f>L18*1</x:f>
        <x:v>0</x:v>
      </x:c>
    </x:row>
    <x:row r="19" spans="1:20" ht="30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T19" s="10"/>
    </x:row>
    <x:row r="20" spans="1:20" ht="30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T20" s="10"/>
    </x:row>
    <x:row r="21" spans="1:20" ht="30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T21" s="10"/>
    </x:row>
    <x:row r="22" spans="1:20" ht="30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T22" s="10"/>
    </x:row>
    <x:row r="23" spans="1:20" ht="30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T23" s="10"/>
    </x:row>
    <x:row r="24" spans="1:20" ht="30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T24" s="10"/>
    </x:row>
    <x:row r="25" spans="1:20" ht="30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T25" s="10"/>
    </x:row>
    <x:row r="26" spans="1:20" ht="30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T26" s="10"/>
    </x:row>
    <x:row r="27" spans="1:20" ht="30" customHeight="1">
      <x:c r="A27" s="13" t="s">
        <x:v>373</x:v>
      </x:c>
      <x:c r="B27" s="14"/>
      <x:c r="C27" s="14"/>
      <x:c r="D27" s="14"/>
      <x:c r="E27" s="14"/>
      <x:c r="F27" s="15"/>
      <x:c r="G27" s="14"/>
      <x:c r="H27" s="15"/>
      <x:c r="I27" s="14"/>
      <x:c r="J27" s="15"/>
      <x:c r="K27" s="14"/>
      <x:c r="L27" s="15"/>
      <x:c r="M27" s="14"/>
      <x:c r="T27" s="10"/>
    </x:row>
  </x:sheetData>
  <x:mergeCells count="16">
    <x:mergeCell ref="A3:A4"/>
    <x:mergeCell ref="B3:B4"/>
    <x:mergeCell ref="C3:C4"/>
    <x:mergeCell ref="D3:D4"/>
    <x:mergeCell ref="E3:F3"/>
    <x:mergeCell ref="G3:H3"/>
    <x:mergeCell ref="I3:J3"/>
    <x:mergeCell ref="K3:L3"/>
    <x:mergeCell ref="M3:M4"/>
    <x:mergeCell ref="N3:N4"/>
    <x:mergeCell ref="O3:O4"/>
    <x:mergeCell ref="P3:P4"/>
    <x:mergeCell ref="Q3:Q4"/>
    <x:mergeCell ref="R3:R4"/>
    <x:mergeCell ref="S3:S4"/>
    <x:mergeCell ref="T3:T4"/>
  </x:mergeCells>
  <x:pageMargins left="0.7870833277702331543" right="0" top="0.39347222447395324707" bottom="0.39347222447395324707" header="0" footer="0"/>
  <x:pageSetup paperSize="9" scale="66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AV315"/>
  <x:sheetViews>
    <x:sheetView topLeftCell="E1" zoomScaleNormal="100" zoomScaleSheetLayoutView="100" workbookViewId="0">
      <x:selection activeCell="E273" activeCellId="0" sqref="E273:E273"/>
    </x:sheetView>
  </x:sheetViews>
  <x:sheetFormatPr defaultColWidth="8.796875" defaultRowHeight="16.39999999999999857891"/>
  <x:cols>
    <x:col min="1" max="2" width="30.625" customWidth="1"/>
    <x:col min="3" max="3" width="4.625" customWidth="1"/>
    <x:col min="4" max="4" width="8.625" customWidth="1"/>
    <x:col min="5" max="12" width="13.625" customWidth="1"/>
    <x:col min="13" max="13" width="12.625" customWidth="1"/>
    <x:col min="14" max="43" width="2.625" hidden="1" customWidth="1"/>
    <x:col min="44" max="44" width="10.625" hidden="1" customWidth="1"/>
    <x:col min="45" max="46" width="1.625" hidden="1" customWidth="1"/>
    <x:col min="47" max="47" width="24.625" hidden="1" customWidth="1"/>
    <x:col min="48" max="48" width="10.625" hidden="1" customWidth="1"/>
  </x:cols>
  <x:sheetData>
    <x:row r="1" spans="1:13" ht="30" customHeight="1">
      <x:c r="A1" s="6" t="s">
        <x:v>385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8"/>
    </x:row>
    <x:row r="2" spans="1:48" ht="30" customHeight="1">
      <x:c r="A2" s="26" t="s">
        <x:v>435</x:v>
      </x:c>
      <x:c r="B2" s="26" t="s">
        <x:v>434</x:v>
      </x:c>
      <x:c r="C2" s="26" t="s">
        <x:v>131</x:v>
      </x:c>
      <x:c r="D2" s="26" t="s">
        <x:v>133</x:v>
      </x:c>
      <x:c r="E2" s="26" t="s">
        <x:v>210</x:v>
      </x:c>
      <x:c r="F2" s="26"/>
      <x:c r="G2" s="26" t="s">
        <x:v>63</x:v>
      </x:c>
      <x:c r="H2" s="26"/>
      <x:c r="I2" s="26" t="s">
        <x:v>432</x:v>
      </x:c>
      <x:c r="J2" s="26"/>
      <x:c r="K2" s="26" t="s">
        <x:v>436</x:v>
      </x:c>
      <x:c r="L2" s="26"/>
      <x:c r="M2" s="26" t="s">
        <x:v>207</x:v>
      </x:c>
      <x:c r="N2" s="28" t="s">
        <x:v>222</x:v>
      </x:c>
      <x:c r="O2" s="28" t="s">
        <x:v>124</x:v>
      </x:c>
      <x:c r="P2" s="28" t="s">
        <x:v>158</x:v>
      </x:c>
      <x:c r="Q2" s="28" t="s">
        <x:v>214</x:v>
      </x:c>
      <x:c r="R2" s="28" t="s">
        <x:v>128</x:v>
      </x:c>
      <x:c r="S2" s="28" t="s">
        <x:v>134</x:v>
      </x:c>
      <x:c r="T2" s="28" t="s">
        <x:v>126</x:v>
      </x:c>
      <x:c r="U2" s="28" t="s">
        <x:v>82</x:v>
      </x:c>
      <x:c r="V2" s="28" t="s">
        <x:v>212</x:v>
      </x:c>
      <x:c r="W2" s="28" t="s">
        <x:v>148</x:v>
      </x:c>
      <x:c r="X2" s="28" t="s">
        <x:v>66</x:v>
      </x:c>
      <x:c r="Y2" s="28" t="s">
        <x:v>62</x:v>
      </x:c>
      <x:c r="Z2" s="28" t="s">
        <x:v>216</x:v>
      </x:c>
      <x:c r="AA2" s="28" t="s">
        <x:v>219</x:v>
      </x:c>
      <x:c r="AB2" s="28" t="s">
        <x:v>217</x:v>
      </x:c>
      <x:c r="AC2" s="28" t="s">
        <x:v>221</x:v>
      </x:c>
      <x:c r="AD2" s="28" t="s">
        <x:v>209</x:v>
      </x:c>
      <x:c r="AE2" s="28" t="s">
        <x:v>75</x:v>
      </x:c>
      <x:c r="AF2" s="28" t="s">
        <x:v>68</x:v>
      </x:c>
      <x:c r="AG2" s="28" t="s">
        <x:v>60</x:v>
      </x:c>
      <x:c r="AH2" s="28" t="s">
        <x:v>65</x:v>
      </x:c>
      <x:c r="AI2" s="28" t="s">
        <x:v>204</x:v>
      </x:c>
      <x:c r="AJ2" s="28" t="s">
        <x:v>100</x:v>
      </x:c>
      <x:c r="AK2" s="28" t="s">
        <x:v>206</x:v>
      </x:c>
      <x:c r="AL2" s="28" t="s">
        <x:v>54</x:v>
      </x:c>
      <x:c r="AM2" s="28" t="s">
        <x:v>215</x:v>
      </x:c>
      <x:c r="AN2" s="28" t="s">
        <x:v>208</x:v>
      </x:c>
      <x:c r="AO2" s="28" t="s">
        <x:v>90</x:v>
      </x:c>
      <x:c r="AP2" s="28" t="s">
        <x:v>81</x:v>
      </x:c>
      <x:c r="AQ2" s="28" t="s">
        <x:v>98</x:v>
      </x:c>
      <x:c r="AR2" s="28" t="s">
        <x:v>79</x:v>
      </x:c>
      <x:c r="AS2" s="28" t="s">
        <x:v>74</x:v>
      </x:c>
      <x:c r="AT2" s="28" t="s">
        <x:v>67</x:v>
      </x:c>
      <x:c r="AU2" s="28" t="s">
        <x:v>94</x:v>
      </x:c>
      <x:c r="AV2" s="28" t="s">
        <x:v>52</x:v>
      </x:c>
    </x:row>
    <x:row r="3" spans="1:48" ht="30" customHeight="1">
      <x:c r="A3" s="26"/>
      <x:c r="B3" s="26"/>
      <x:c r="C3" s="26"/>
      <x:c r="D3" s="26"/>
      <x:c r="E3" s="9" t="s">
        <x:v>99</x:v>
      </x:c>
      <x:c r="F3" s="9" t="s">
        <x:v>211</x:v>
      </x:c>
      <x:c r="G3" s="9" t="s">
        <x:v>99</x:v>
      </x:c>
      <x:c r="H3" s="9" t="s">
        <x:v>211</x:v>
      </x:c>
      <x:c r="I3" s="9" t="s">
        <x:v>99</x:v>
      </x:c>
      <x:c r="J3" s="9" t="s">
        <x:v>211</x:v>
      </x:c>
      <x:c r="K3" s="9" t="s">
        <x:v>99</x:v>
      </x:c>
      <x:c r="L3" s="9" t="s">
        <x:v>211</x:v>
      </x:c>
      <x:c r="M3" s="26"/>
      <x:c r="N3" s="28"/>
      <x:c r="O3" s="28"/>
      <x:c r="P3" s="28"/>
      <x:c r="Q3" s="28"/>
      <x:c r="R3" s="28"/>
      <x:c r="S3" s="28"/>
      <x:c r="T3" s="28"/>
      <x:c r="U3" s="28"/>
      <x:c r="V3" s="28"/>
      <x:c r="W3" s="28"/>
      <x:c r="X3" s="28"/>
      <x:c r="Y3" s="28"/>
      <x:c r="Z3" s="28"/>
      <x:c r="AA3" s="28"/>
      <x:c r="AB3" s="28"/>
      <x:c r="AC3" s="28"/>
      <x:c r="AD3" s="28"/>
      <x:c r="AE3" s="28"/>
      <x:c r="AF3" s="28"/>
      <x:c r="AG3" s="28"/>
      <x:c r="AH3" s="28"/>
      <x:c r="AI3" s="28"/>
      <x:c r="AJ3" s="28"/>
      <x:c r="AK3" s="28"/>
      <x:c r="AL3" s="28"/>
      <x:c r="AM3" s="28"/>
      <x:c r="AN3" s="28"/>
      <x:c r="AO3" s="28"/>
      <x:c r="AP3" s="28"/>
      <x:c r="AQ3" s="28"/>
      <x:c r="AR3" s="28"/>
      <x:c r="AS3" s="28"/>
      <x:c r="AT3" s="28"/>
      <x:c r="AU3" s="28"/>
      <x:c r="AV3" s="28"/>
    </x:row>
    <x:row r="4" spans="1:48" ht="30" customHeight="1">
      <x:c r="A4" s="16" t="s">
        <x:v>383</x:v>
      </x:c>
      <x:c r="B4" s="16" t="s">
        <x:v>150</x:v>
      </x:c>
      <x:c r="C4" s="14"/>
      <x:c r="D4" s="14"/>
      <x:c r="E4" s="15"/>
      <x:c r="F4" s="15"/>
      <x:c r="G4" s="15"/>
      <x:c r="H4" s="15"/>
      <x:c r="I4" s="15"/>
      <x:c r="J4" s="15"/>
      <x:c r="K4" s="15"/>
      <x:c r="L4" s="15"/>
      <x:c r="M4" s="14"/>
      <x:c r="N4" s="3"/>
      <x:c r="O4" s="3"/>
      <x:c r="P4" s="3"/>
      <x:c r="Q4" s="2" t="s">
        <x:v>101</x:v>
      </x:c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  <x:c r="AK4" s="3"/>
      <x:c r="AL4" s="3"/>
      <x:c r="AM4" s="3"/>
      <x:c r="AN4" s="3"/>
      <x:c r="AO4" s="3"/>
      <x:c r="AP4" s="3"/>
      <x:c r="AQ4" s="3"/>
      <x:c r="AR4" s="3"/>
      <x:c r="AS4" s="3"/>
      <x:c r="AT4" s="3"/>
      <x:c r="AU4" s="3"/>
      <x:c r="AV4" s="3"/>
    </x:row>
    <x:row r="5" spans="1:48" ht="30" customHeight="1">
      <x:c r="A5" s="16" t="s">
        <x:v>388</x:v>
      </x:c>
      <x:c r="B5" s="16" t="s">
        <x:v>378</x:v>
      </x:c>
      <x:c r="C5" s="16" t="s">
        <x:v>151</x:v>
      </x:c>
      <x:c r="D5" s="14">
        <x:v>362</x:v>
      </x:c>
      <x:c r="E5" s="15"/>
      <x:c r="F5" s="15"/>
      <x:c r="G5" s="15"/>
      <x:c r="H5" s="15"/>
      <x:c r="I5" s="15"/>
      <x:c r="J5" s="15"/>
      <x:c r="K5" s="15"/>
      <x:c r="L5" s="15"/>
      <x:c r="M5" s="16"/>
      <x:c r="N5" s="2" t="s">
        <x:v>526</x:v>
      </x:c>
      <x:c r="O5" s="2" t="s">
        <x:v>150</x:v>
      </x:c>
      <x:c r="P5" s="2" t="s">
        <x:v>150</x:v>
      </x:c>
      <x:c r="Q5" s="2" t="s">
        <x:v>101</x:v>
      </x:c>
      <x:c r="R5" s="2" t="s">
        <x:v>143</x:v>
      </x:c>
      <x:c r="S5" s="2" t="s">
        <x:v>146</x:v>
      </x:c>
      <x:c r="T5" s="2" t="s">
        <x:v>146</x:v>
      </x:c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/>
      <x:c r="AL5" s="3"/>
      <x:c r="AM5" s="3"/>
      <x:c r="AN5" s="3"/>
      <x:c r="AO5" s="3"/>
      <x:c r="AP5" s="3"/>
      <x:c r="AQ5" s="3"/>
      <x:c r="AR5" s="2" t="s">
        <x:v>150</x:v>
      </x:c>
      <x:c r="AS5" s="2" t="s">
        <x:v>150</x:v>
      </x:c>
      <x:c r="AT5" s="3"/>
      <x:c r="AU5" s="2" t="s">
        <x:v>239</x:v>
      </x:c>
      <x:c r="AV5" s="3">
        <x:v>293</x:v>
      </x:c>
    </x:row>
    <x:row r="6" spans="1:48" ht="30" customHeight="1">
      <x:c r="A6" s="16" t="s">
        <x:v>388</x:v>
      </x:c>
      <x:c r="B6" s="16" t="s">
        <x:v>3</x:v>
      </x:c>
      <x:c r="C6" s="16" t="s">
        <x:v>151</x:v>
      </x:c>
      <x:c r="D6" s="14">
        <x:v>278</x:v>
      </x:c>
      <x:c r="E6" s="15"/>
      <x:c r="F6" s="15"/>
      <x:c r="G6" s="15"/>
      <x:c r="H6" s="15"/>
      <x:c r="I6" s="15"/>
      <x:c r="J6" s="15"/>
      <x:c r="K6" s="15"/>
      <x:c r="L6" s="15"/>
      <x:c r="M6" s="16"/>
      <x:c r="N6" s="2" t="s">
        <x:v>525</x:v>
      </x:c>
      <x:c r="O6" s="2" t="s">
        <x:v>150</x:v>
      </x:c>
      <x:c r="P6" s="2" t="s">
        <x:v>150</x:v>
      </x:c>
      <x:c r="Q6" s="2" t="s">
        <x:v>101</x:v>
      </x:c>
      <x:c r="R6" s="2" t="s">
        <x:v>143</x:v>
      </x:c>
      <x:c r="S6" s="2" t="s">
        <x:v>146</x:v>
      </x:c>
      <x:c r="T6" s="2" t="s">
        <x:v>146</x:v>
      </x:c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  <x:c r="AL6" s="3"/>
      <x:c r="AM6" s="3"/>
      <x:c r="AN6" s="3"/>
      <x:c r="AO6" s="3"/>
      <x:c r="AP6" s="3"/>
      <x:c r="AQ6" s="3"/>
      <x:c r="AR6" s="2" t="s">
        <x:v>150</x:v>
      </x:c>
      <x:c r="AS6" s="2" t="s">
        <x:v>150</x:v>
      </x:c>
      <x:c r="AT6" s="3"/>
      <x:c r="AU6" s="2" t="s">
        <x:v>245</x:v>
      </x:c>
      <x:c r="AV6" s="3">
        <x:v>294</x:v>
      </x:c>
    </x:row>
    <x:row r="7" spans="1:48" ht="30" customHeight="1">
      <x:c r="A7" s="16" t="s">
        <x:v>388</x:v>
      </x:c>
      <x:c r="B7" s="16" t="s">
        <x:v>5</x:v>
      </x:c>
      <x:c r="C7" s="16" t="s">
        <x:v>151</x:v>
      </x:c>
      <x:c r="D7" s="14">
        <x:v>45</x:v>
      </x:c>
      <x:c r="E7" s="15"/>
      <x:c r="F7" s="15"/>
      <x:c r="G7" s="15"/>
      <x:c r="H7" s="15"/>
      <x:c r="I7" s="15"/>
      <x:c r="J7" s="15"/>
      <x:c r="K7" s="15"/>
      <x:c r="L7" s="15"/>
      <x:c r="M7" s="16"/>
      <x:c r="N7" s="2" t="s">
        <x:v>553</x:v>
      </x:c>
      <x:c r="O7" s="2" t="s">
        <x:v>150</x:v>
      </x:c>
      <x:c r="P7" s="2" t="s">
        <x:v>150</x:v>
      </x:c>
      <x:c r="Q7" s="2" t="s">
        <x:v>101</x:v>
      </x:c>
      <x:c r="R7" s="2" t="s">
        <x:v>143</x:v>
      </x:c>
      <x:c r="S7" s="2" t="s">
        <x:v>146</x:v>
      </x:c>
      <x:c r="T7" s="2" t="s">
        <x:v>146</x:v>
      </x:c>
      <x:c r="U7" s="3"/>
      <x:c r="V7" s="3"/>
      <x:c r="W7" s="3"/>
      <x:c r="X7" s="3"/>
      <x:c r="Y7" s="3"/>
      <x:c r="Z7" s="3"/>
      <x:c r="AA7" s="3"/>
      <x:c r="AB7" s="3"/>
      <x:c r="AC7" s="3"/>
      <x:c r="AD7" s="3"/>
      <x:c r="AE7" s="3"/>
      <x:c r="AF7" s="3"/>
      <x:c r="AG7" s="3"/>
      <x:c r="AH7" s="3"/>
      <x:c r="AI7" s="3"/>
      <x:c r="AJ7" s="3"/>
      <x:c r="AK7" s="3"/>
      <x:c r="AL7" s="3"/>
      <x:c r="AM7" s="3"/>
      <x:c r="AN7" s="3"/>
      <x:c r="AO7" s="3"/>
      <x:c r="AP7" s="3"/>
      <x:c r="AQ7" s="3"/>
      <x:c r="AR7" s="2" t="s">
        <x:v>150</x:v>
      </x:c>
      <x:c r="AS7" s="2" t="s">
        <x:v>150</x:v>
      </x:c>
      <x:c r="AT7" s="3"/>
      <x:c r="AU7" s="2" t="s">
        <x:v>232</x:v>
      </x:c>
      <x:c r="AV7" s="3">
        <x:v>295</x:v>
      </x:c>
    </x:row>
    <x:row r="8" spans="1:48" ht="30" customHeight="1">
      <x:c r="A8" s="16" t="s">
        <x:v>362</x:v>
      </x:c>
      <x:c r="B8" s="16" t="s">
        <x:v>346</x:v>
      </x:c>
      <x:c r="C8" s="16" t="s">
        <x:v>147</x:v>
      </x:c>
      <x:c r="D8" s="14">
        <x:v>1</x:v>
      </x:c>
      <x:c r="E8" s="15"/>
      <x:c r="F8" s="15"/>
      <x:c r="G8" s="15"/>
      <x:c r="H8" s="15"/>
      <x:c r="I8" s="15"/>
      <x:c r="J8" s="15"/>
      <x:c r="K8" s="15"/>
      <x:c r="L8" s="15"/>
      <x:c r="M8" s="16"/>
      <x:c r="N8" s="2" t="s">
        <x:v>560</x:v>
      </x:c>
      <x:c r="O8" s="2" t="s">
        <x:v>150</x:v>
      </x:c>
      <x:c r="P8" s="2" t="s">
        <x:v>150</x:v>
      </x:c>
      <x:c r="Q8" s="2" t="s">
        <x:v>101</x:v>
      </x:c>
      <x:c r="R8" s="2" t="s">
        <x:v>143</x:v>
      </x:c>
      <x:c r="S8" s="2" t="s">
        <x:v>146</x:v>
      </x:c>
      <x:c r="T8" s="2" t="s">
        <x:v>146</x:v>
      </x:c>
      <x:c r="U8" s="3"/>
      <x:c r="V8" s="3"/>
      <x:c r="W8" s="3"/>
      <x:c r="X8" s="3"/>
      <x:c r="Y8" s="3"/>
      <x:c r="Z8" s="3"/>
      <x:c r="AA8" s="3"/>
      <x:c r="AB8" s="3"/>
      <x:c r="AC8" s="3"/>
      <x:c r="AD8" s="3"/>
      <x:c r="AE8" s="3"/>
      <x:c r="AF8" s="3"/>
      <x:c r="AG8" s="3"/>
      <x:c r="AH8" s="3"/>
      <x:c r="AI8" s="3"/>
      <x:c r="AJ8" s="3"/>
      <x:c r="AK8" s="3"/>
      <x:c r="AL8" s="3"/>
      <x:c r="AM8" s="3"/>
      <x:c r="AN8" s="3"/>
      <x:c r="AO8" s="3"/>
      <x:c r="AP8" s="3"/>
      <x:c r="AQ8" s="3"/>
      <x:c r="AR8" s="2" t="s">
        <x:v>150</x:v>
      </x:c>
      <x:c r="AS8" s="2" t="s">
        <x:v>150</x:v>
      </x:c>
      <x:c r="AT8" s="3"/>
      <x:c r="AU8" s="2" t="s">
        <x:v>237</x:v>
      </x:c>
      <x:c r="AV8" s="3">
        <x:v>5</x:v>
      </x:c>
    </x:row>
    <x:row r="9" spans="1:48" ht="30" customHeight="1">
      <x:c r="A9" s="16" t="s">
        <x:v>377</x:v>
      </x:c>
      <x:c r="B9" s="16" t="s">
        <x:v>346</x:v>
      </x:c>
      <x:c r="C9" s="16" t="s">
        <x:v>147</x:v>
      </x:c>
      <x:c r="D9" s="14">
        <x:v>1</x:v>
      </x:c>
      <x:c r="E9" s="15"/>
      <x:c r="F9" s="15"/>
      <x:c r="G9" s="15"/>
      <x:c r="H9" s="15"/>
      <x:c r="I9" s="15"/>
      <x:c r="J9" s="15"/>
      <x:c r="K9" s="15"/>
      <x:c r="L9" s="15"/>
      <x:c r="M9" s="16"/>
      <x:c r="N9" s="2" t="s">
        <x:v>554</x:v>
      </x:c>
      <x:c r="O9" s="2" t="s">
        <x:v>150</x:v>
      </x:c>
      <x:c r="P9" s="2" t="s">
        <x:v>150</x:v>
      </x:c>
      <x:c r="Q9" s="2" t="s">
        <x:v>101</x:v>
      </x:c>
      <x:c r="R9" s="2" t="s">
        <x:v>143</x:v>
      </x:c>
      <x:c r="S9" s="2" t="s">
        <x:v>146</x:v>
      </x:c>
      <x:c r="T9" s="2" t="s">
        <x:v>146</x:v>
      </x:c>
      <x:c r="U9" s="3"/>
      <x:c r="V9" s="3"/>
      <x:c r="W9" s="3"/>
      <x:c r="X9" s="3"/>
      <x:c r="Y9" s="3"/>
      <x:c r="Z9" s="3"/>
      <x:c r="AA9" s="3"/>
      <x:c r="AB9" s="3"/>
      <x:c r="AC9" s="3"/>
      <x:c r="AD9" s="3"/>
      <x:c r="AE9" s="3"/>
      <x:c r="AF9" s="3"/>
      <x:c r="AG9" s="3"/>
      <x:c r="AH9" s="3"/>
      <x:c r="AI9" s="3"/>
      <x:c r="AJ9" s="3"/>
      <x:c r="AK9" s="3"/>
      <x:c r="AL9" s="3"/>
      <x:c r="AM9" s="3"/>
      <x:c r="AN9" s="3"/>
      <x:c r="AO9" s="3"/>
      <x:c r="AP9" s="3"/>
      <x:c r="AQ9" s="3"/>
      <x:c r="AR9" s="2" t="s">
        <x:v>150</x:v>
      </x:c>
      <x:c r="AS9" s="2" t="s">
        <x:v>150</x:v>
      </x:c>
      <x:c r="AT9" s="3"/>
      <x:c r="AU9" s="2" t="s">
        <x:v>248</x:v>
      </x:c>
      <x:c r="AV9" s="3">
        <x:v>175</x:v>
      </x:c>
    </x:row>
    <x:row r="10" spans="1:48" ht="30" customHeight="1">
      <x:c r="A10" s="16" t="s">
        <x:v>508</x:v>
      </x:c>
      <x:c r="B10" s="16" t="s">
        <x:v>145</x:v>
      </x:c>
      <x:c r="C10" s="16" t="s">
        <x:v>151</x:v>
      </x:c>
      <x:c r="D10" s="14">
        <x:v>160</x:v>
      </x:c>
      <x:c r="E10" s="15"/>
      <x:c r="F10" s="15"/>
      <x:c r="G10" s="15"/>
      <x:c r="H10" s="15"/>
      <x:c r="I10" s="15"/>
      <x:c r="J10" s="15"/>
      <x:c r="K10" s="15"/>
      <x:c r="L10" s="15"/>
      <x:c r="M10" s="16"/>
      <x:c r="N10" s="2" t="s">
        <x:v>558</x:v>
      </x:c>
      <x:c r="O10" s="2" t="s">
        <x:v>150</x:v>
      </x:c>
      <x:c r="P10" s="2" t="s">
        <x:v>150</x:v>
      </x:c>
      <x:c r="Q10" s="2" t="s">
        <x:v>101</x:v>
      </x:c>
      <x:c r="R10" s="2" t="s">
        <x:v>143</x:v>
      </x:c>
      <x:c r="S10" s="2" t="s">
        <x:v>146</x:v>
      </x:c>
      <x:c r="T10" s="2" t="s">
        <x:v>146</x:v>
      </x:c>
      <x:c r="U10" s="3"/>
      <x:c r="V10" s="3"/>
      <x:c r="W10" s="3"/>
      <x:c r="X10" s="3"/>
      <x:c r="Y10" s="3"/>
      <x:c r="Z10" s="3"/>
      <x:c r="AA10" s="3"/>
      <x:c r="AB10" s="3"/>
      <x:c r="AC10" s="3"/>
      <x:c r="AD10" s="3"/>
      <x:c r="AE10" s="3"/>
      <x:c r="AF10" s="3"/>
      <x:c r="AG10" s="3"/>
      <x:c r="AH10" s="3"/>
      <x:c r="AI10" s="3"/>
      <x:c r="AJ10" s="3"/>
      <x:c r="AK10" s="3"/>
      <x:c r="AL10" s="3"/>
      <x:c r="AM10" s="3"/>
      <x:c r="AN10" s="3"/>
      <x:c r="AO10" s="3"/>
      <x:c r="AP10" s="3"/>
      <x:c r="AQ10" s="3"/>
      <x:c r="AR10" s="2" t="s">
        <x:v>150</x:v>
      </x:c>
      <x:c r="AS10" s="2" t="s">
        <x:v>150</x:v>
      </x:c>
      <x:c r="AT10" s="3"/>
      <x:c r="AU10" s="2" t="s">
        <x:v>241</x:v>
      </x:c>
      <x:c r="AV10" s="3">
        <x:v>7</x:v>
      </x:c>
    </x:row>
    <x:row r="11" spans="1:48" ht="30" customHeight="1">
      <x:c r="A11" s="16" t="s">
        <x:v>102</x:v>
      </x:c>
      <x:c r="B11" s="16" t="s">
        <x:v>511</x:v>
      </x:c>
      <x:c r="C11" s="16" t="s">
        <x:v>151</x:v>
      </x:c>
      <x:c r="D11" s="14">
        <x:v>70</x:v>
      </x:c>
      <x:c r="E11" s="15"/>
      <x:c r="F11" s="15"/>
      <x:c r="G11" s="15"/>
      <x:c r="H11" s="15"/>
      <x:c r="I11" s="15"/>
      <x:c r="J11" s="15"/>
      <x:c r="K11" s="15"/>
      <x:c r="L11" s="15"/>
      <x:c r="M11" s="16"/>
      <x:c r="N11" s="2" t="s">
        <x:v>557</x:v>
      </x:c>
      <x:c r="O11" s="2" t="s">
        <x:v>150</x:v>
      </x:c>
      <x:c r="P11" s="2" t="s">
        <x:v>150</x:v>
      </x:c>
      <x:c r="Q11" s="2" t="s">
        <x:v>101</x:v>
      </x:c>
      <x:c r="R11" s="2" t="s">
        <x:v>143</x:v>
      </x:c>
      <x:c r="S11" s="2" t="s">
        <x:v>146</x:v>
      </x:c>
      <x:c r="T11" s="2" t="s">
        <x:v>146</x:v>
      </x:c>
      <x:c r="U11" s="3"/>
      <x:c r="V11" s="3"/>
      <x:c r="W11" s="3"/>
      <x:c r="X11" s="3"/>
      <x:c r="Y11" s="3"/>
      <x:c r="Z11" s="3"/>
      <x:c r="AA11" s="3"/>
      <x:c r="AB11" s="3"/>
      <x:c r="AC11" s="3"/>
      <x:c r="AD11" s="3"/>
      <x:c r="AE11" s="3"/>
      <x:c r="AF11" s="3"/>
      <x:c r="AG11" s="3"/>
      <x:c r="AH11" s="3"/>
      <x:c r="AI11" s="3"/>
      <x:c r="AJ11" s="3"/>
      <x:c r="AK11" s="3"/>
      <x:c r="AL11" s="3"/>
      <x:c r="AM11" s="3"/>
      <x:c r="AN11" s="3"/>
      <x:c r="AO11" s="3"/>
      <x:c r="AP11" s="3"/>
      <x:c r="AQ11" s="3"/>
      <x:c r="AR11" s="2" t="s">
        <x:v>150</x:v>
      </x:c>
      <x:c r="AS11" s="2" t="s">
        <x:v>150</x:v>
      </x:c>
      <x:c r="AT11" s="3"/>
      <x:c r="AU11" s="2" t="s">
        <x:v>249</x:v>
      </x:c>
      <x:c r="AV11" s="3">
        <x:v>291</x:v>
      </x:c>
    </x:row>
    <x:row r="12" spans="1:17" ht="30" customHeight="1">
      <x:c r="A12" s="14"/>
      <x:c r="B12" s="14"/>
      <x:c r="C12" s="14"/>
      <x:c r="D12" s="14"/>
      <x:c r="E12" s="15"/>
      <x:c r="F12" s="15"/>
      <x:c r="G12" s="15"/>
      <x:c r="H12" s="15"/>
      <x:c r="I12" s="15"/>
      <x:c r="J12" s="15"/>
      <x:c r="K12" s="15"/>
      <x:c r="L12" s="15"/>
      <x:c r="M12" s="14"/>
      <x:c r="Q12" s="1" t="s">
        <x:v>101</x:v>
      </x:c>
    </x:row>
    <x:row r="13" spans="1:17" ht="30" customHeight="1">
      <x:c r="A13" s="14"/>
      <x:c r="B13" s="14"/>
      <x:c r="C13" s="14"/>
      <x:c r="D13" s="14"/>
      <x:c r="E13" s="15"/>
      <x:c r="F13" s="15"/>
      <x:c r="G13" s="15"/>
      <x:c r="H13" s="15"/>
      <x:c r="I13" s="15"/>
      <x:c r="J13" s="15"/>
      <x:c r="K13" s="15"/>
      <x:c r="L13" s="15"/>
      <x:c r="M13" s="14"/>
      <x:c r="Q13" s="1" t="s">
        <x:v>101</x:v>
      </x:c>
    </x:row>
    <x:row r="14" spans="1:17" ht="30" customHeight="1">
      <x:c r="A14" s="14"/>
      <x:c r="B14" s="14"/>
      <x:c r="C14" s="14"/>
      <x:c r="D14" s="14"/>
      <x:c r="E14" s="15"/>
      <x:c r="F14" s="15"/>
      <x:c r="G14" s="15"/>
      <x:c r="H14" s="15"/>
      <x:c r="I14" s="15"/>
      <x:c r="J14" s="15"/>
      <x:c r="K14" s="15"/>
      <x:c r="L14" s="15"/>
      <x:c r="M14" s="14"/>
      <x:c r="Q14" s="1" t="s">
        <x:v>101</x:v>
      </x:c>
    </x:row>
    <x:row r="15" spans="1:17" ht="30" customHeight="1">
      <x:c r="A15" s="14"/>
      <x:c r="B15" s="14"/>
      <x:c r="C15" s="14"/>
      <x:c r="D15" s="14"/>
      <x:c r="E15" s="15"/>
      <x:c r="F15" s="15"/>
      <x:c r="G15" s="15"/>
      <x:c r="H15" s="15"/>
      <x:c r="I15" s="15"/>
      <x:c r="J15" s="15"/>
      <x:c r="K15" s="15"/>
      <x:c r="L15" s="15"/>
      <x:c r="M15" s="14"/>
      <x:c r="Q15" s="1" t="s">
        <x:v>101</x:v>
      </x:c>
    </x:row>
    <x:row r="16" spans="1:17" ht="30" customHeight="1">
      <x:c r="A16" s="14"/>
      <x:c r="B16" s="14"/>
      <x:c r="C16" s="14"/>
      <x:c r="D16" s="14"/>
      <x:c r="E16" s="15"/>
      <x:c r="F16" s="15"/>
      <x:c r="G16" s="15"/>
      <x:c r="H16" s="15"/>
      <x:c r="I16" s="15"/>
      <x:c r="J16" s="15"/>
      <x:c r="K16" s="15"/>
      <x:c r="L16" s="15"/>
      <x:c r="M16" s="14"/>
      <x:c r="Q16" s="1" t="s">
        <x:v>101</x:v>
      </x:c>
    </x:row>
    <x:row r="17" spans="1:17" ht="30" customHeight="1">
      <x:c r="A17" s="14"/>
      <x:c r="B17" s="14"/>
      <x:c r="C17" s="14"/>
      <x:c r="D17" s="14"/>
      <x:c r="E17" s="15"/>
      <x:c r="F17" s="15"/>
      <x:c r="G17" s="15"/>
      <x:c r="H17" s="15"/>
      <x:c r="I17" s="15"/>
      <x:c r="J17" s="15"/>
      <x:c r="K17" s="15"/>
      <x:c r="L17" s="15"/>
      <x:c r="M17" s="14"/>
      <x:c r="Q17" s="1" t="s">
        <x:v>101</x:v>
      </x:c>
    </x:row>
    <x:row r="18" spans="1:17" ht="30" customHeight="1">
      <x:c r="A18" s="14"/>
      <x:c r="B18" s="14"/>
      <x:c r="C18" s="14"/>
      <x:c r="D18" s="14"/>
      <x:c r="E18" s="15"/>
      <x:c r="F18" s="15"/>
      <x:c r="G18" s="15"/>
      <x:c r="H18" s="15"/>
      <x:c r="I18" s="15"/>
      <x:c r="J18" s="15"/>
      <x:c r="K18" s="15"/>
      <x:c r="L18" s="15"/>
      <x:c r="M18" s="14"/>
      <x:c r="Q18" s="1" t="s">
        <x:v>101</x:v>
      </x:c>
    </x:row>
    <x:row r="19" spans="1:17" ht="30" customHeight="1">
      <x:c r="A19" s="14"/>
      <x:c r="B19" s="14"/>
      <x:c r="C19" s="14"/>
      <x:c r="D19" s="14"/>
      <x:c r="E19" s="15"/>
      <x:c r="F19" s="15"/>
      <x:c r="G19" s="15"/>
      <x:c r="H19" s="15"/>
      <x:c r="I19" s="15"/>
      <x:c r="J19" s="15"/>
      <x:c r="K19" s="15"/>
      <x:c r="L19" s="15"/>
      <x:c r="M19" s="14"/>
      <x:c r="Q19" s="1" t="s">
        <x:v>101</x:v>
      </x:c>
    </x:row>
    <x:row r="20" spans="1:17" ht="30" customHeight="1">
      <x:c r="A20" s="14"/>
      <x:c r="B20" s="14"/>
      <x:c r="C20" s="14"/>
      <x:c r="D20" s="14"/>
      <x:c r="E20" s="15"/>
      <x:c r="F20" s="15"/>
      <x:c r="G20" s="15"/>
      <x:c r="H20" s="15"/>
      <x:c r="I20" s="15"/>
      <x:c r="J20" s="15"/>
      <x:c r="K20" s="15"/>
      <x:c r="L20" s="15"/>
      <x:c r="M20" s="14"/>
      <x:c r="Q20" s="1" t="s">
        <x:v>101</x:v>
      </x:c>
    </x:row>
    <x:row r="21" spans="1:17" ht="30" customHeight="1">
      <x:c r="A21" s="14"/>
      <x:c r="B21" s="14"/>
      <x:c r="C21" s="14"/>
      <x:c r="D21" s="14"/>
      <x:c r="E21" s="15"/>
      <x:c r="F21" s="15"/>
      <x:c r="G21" s="15"/>
      <x:c r="H21" s="15"/>
      <x:c r="I21" s="15"/>
      <x:c r="J21" s="15"/>
      <x:c r="K21" s="15"/>
      <x:c r="L21" s="15"/>
      <x:c r="M21" s="14"/>
      <x:c r="Q21" s="1" t="s">
        <x:v>101</x:v>
      </x:c>
    </x:row>
    <x:row r="22" spans="1:17" ht="30" customHeight="1">
      <x:c r="A22" s="14"/>
      <x:c r="B22" s="14"/>
      <x:c r="C22" s="14"/>
      <x:c r="D22" s="14"/>
      <x:c r="E22" s="15"/>
      <x:c r="F22" s="15"/>
      <x:c r="G22" s="15"/>
      <x:c r="H22" s="15"/>
      <x:c r="I22" s="15"/>
      <x:c r="J22" s="15"/>
      <x:c r="K22" s="15"/>
      <x:c r="L22" s="15"/>
      <x:c r="M22" s="14"/>
      <x:c r="Q22" s="1" t="s">
        <x:v>101</x:v>
      </x:c>
    </x:row>
    <x:row r="23" spans="1:17" ht="30" customHeight="1">
      <x:c r="A23" s="14"/>
      <x:c r="B23" s="14"/>
      <x:c r="C23" s="14"/>
      <x:c r="D23" s="14"/>
      <x:c r="E23" s="15"/>
      <x:c r="F23" s="15"/>
      <x:c r="G23" s="15"/>
      <x:c r="H23" s="15"/>
      <x:c r="I23" s="15"/>
      <x:c r="J23" s="15"/>
      <x:c r="K23" s="15"/>
      <x:c r="L23" s="15"/>
      <x:c r="M23" s="14"/>
      <x:c r="Q23" s="1" t="s">
        <x:v>101</x:v>
      </x:c>
    </x:row>
    <x:row r="24" spans="1:17" ht="30" customHeight="1">
      <x:c r="A24" s="14"/>
      <x:c r="B24" s="14"/>
      <x:c r="C24" s="14"/>
      <x:c r="D24" s="14"/>
      <x:c r="E24" s="15"/>
      <x:c r="F24" s="15"/>
      <x:c r="G24" s="15"/>
      <x:c r="H24" s="15"/>
      <x:c r="I24" s="15"/>
      <x:c r="J24" s="15"/>
      <x:c r="K24" s="15"/>
      <x:c r="L24" s="15"/>
      <x:c r="M24" s="14"/>
      <x:c r="Q24" s="1" t="s">
        <x:v>101</x:v>
      </x:c>
    </x:row>
    <x:row r="25" spans="1:17" ht="30" customHeight="1">
      <x:c r="A25" s="14"/>
      <x:c r="B25" s="14"/>
      <x:c r="C25" s="14"/>
      <x:c r="D25" s="14"/>
      <x:c r="E25" s="15"/>
      <x:c r="F25" s="15"/>
      <x:c r="G25" s="15"/>
      <x:c r="H25" s="15"/>
      <x:c r="I25" s="15"/>
      <x:c r="J25" s="15"/>
      <x:c r="K25" s="15"/>
      <x:c r="L25" s="15"/>
      <x:c r="M25" s="14"/>
      <x:c r="Q25" s="1" t="s">
        <x:v>101</x:v>
      </x:c>
    </x:row>
    <x:row r="26" spans="1:17" ht="30" customHeight="1">
      <x:c r="A26" s="14"/>
      <x:c r="B26" s="14"/>
      <x:c r="C26" s="14"/>
      <x:c r="D26" s="14"/>
      <x:c r="E26" s="15"/>
      <x:c r="F26" s="15"/>
      <x:c r="G26" s="15"/>
      <x:c r="H26" s="15"/>
      <x:c r="I26" s="15"/>
      <x:c r="J26" s="15"/>
      <x:c r="K26" s="15"/>
      <x:c r="L26" s="15"/>
      <x:c r="M26" s="14"/>
      <x:c r="Q26" s="1" t="s">
        <x:v>101</x:v>
      </x:c>
    </x:row>
    <x:row r="27" spans="1:14" ht="30" customHeight="1">
      <x:c r="A27" s="16" t="s">
        <x:v>373</x:v>
      </x:c>
      <x:c r="B27" s="14"/>
      <x:c r="C27" s="14"/>
      <x:c r="D27" s="14"/>
      <x:c r="E27" s="15"/>
      <x:c r="F27" s="15"/>
      <x:c r="G27" s="15"/>
      <x:c r="H27" s="15"/>
      <x:c r="I27" s="15"/>
      <x:c r="J27" s="15"/>
      <x:c r="K27" s="15"/>
      <x:c r="L27" s="15"/>
      <x:c r="M27" s="14"/>
      <x:c r="N27" t="s">
        <x:v>80</x:v>
      </x:c>
    </x:row>
    <x:row r="28" spans="1:48" ht="30" customHeight="1">
      <x:c r="A28" s="16" t="s">
        <x:v>418</x:v>
      </x:c>
      <x:c r="B28" s="16" t="s">
        <x:v>150</x:v>
      </x:c>
      <x:c r="C28" s="14"/>
      <x:c r="D28" s="14"/>
      <x:c r="E28" s="15"/>
      <x:c r="F28" s="15"/>
      <x:c r="G28" s="15"/>
      <x:c r="H28" s="15"/>
      <x:c r="I28" s="15"/>
      <x:c r="J28" s="15"/>
      <x:c r="K28" s="15"/>
      <x:c r="L28" s="15"/>
      <x:c r="M28" s="14"/>
      <x:c r="N28" s="3"/>
      <x:c r="O28" s="3"/>
      <x:c r="P28" s="3"/>
      <x:c r="Q28" s="2" t="s">
        <x:v>96</x:v>
      </x:c>
      <x:c r="R28" s="3"/>
      <x:c r="S28" s="3"/>
      <x:c r="T28" s="3"/>
      <x:c r="U28" s="3"/>
      <x:c r="V28" s="3"/>
      <x:c r="W28" s="3"/>
      <x:c r="X28" s="3"/>
      <x:c r="Y28" s="3"/>
      <x:c r="Z28" s="3"/>
      <x:c r="AA28" s="3"/>
      <x:c r="AB28" s="3"/>
      <x:c r="AC28" s="3"/>
      <x:c r="AD28" s="3"/>
      <x:c r="AE28" s="3"/>
      <x:c r="AF28" s="3"/>
      <x:c r="AG28" s="3"/>
      <x:c r="AH28" s="3"/>
      <x:c r="AI28" s="3"/>
      <x:c r="AJ28" s="3"/>
      <x:c r="AK28" s="3"/>
      <x:c r="AL28" s="3"/>
      <x:c r="AM28" s="3"/>
      <x:c r="AN28" s="3"/>
      <x:c r="AO28" s="3"/>
      <x:c r="AP28" s="3"/>
      <x:c r="AQ28" s="3"/>
      <x:c r="AR28" s="3"/>
      <x:c r="AS28" s="3"/>
      <x:c r="AT28" s="3"/>
      <x:c r="AU28" s="3"/>
      <x:c r="AV28" s="3"/>
    </x:row>
    <x:row r="29" spans="1:48" ht="30" customHeight="1">
      <x:c r="A29" s="16" t="s">
        <x:v>405</x:v>
      </x:c>
      <x:c r="B29" s="16" t="s">
        <x:v>183</x:v>
      </x:c>
      <x:c r="C29" s="16" t="s">
        <x:v>154</x:v>
      </x:c>
      <x:c r="D29" s="14">
        <x:v>48</x:v>
      </x:c>
      <x:c r="E29" s="15"/>
      <x:c r="F29" s="15"/>
      <x:c r="G29" s="15"/>
      <x:c r="H29" s="15"/>
      <x:c r="I29" s="15"/>
      <x:c r="J29" s="15"/>
      <x:c r="K29" s="15"/>
      <x:c r="L29" s="15"/>
      <x:c r="M29" s="16"/>
      <x:c r="N29" s="2" t="s">
        <x:v>555</x:v>
      </x:c>
      <x:c r="O29" s="2" t="s">
        <x:v>150</x:v>
      </x:c>
      <x:c r="P29" s="2" t="s">
        <x:v>150</x:v>
      </x:c>
      <x:c r="Q29" s="2" t="s">
        <x:v>96</x:v>
      </x:c>
      <x:c r="R29" s="2" t="s">
        <x:v>143</x:v>
      </x:c>
      <x:c r="S29" s="2" t="s">
        <x:v>146</x:v>
      </x:c>
      <x:c r="T29" s="2" t="s">
        <x:v>146</x:v>
      </x:c>
      <x:c r="U29" s="3"/>
      <x:c r="V29" s="3"/>
      <x:c r="W29" s="3"/>
      <x:c r="X29" s="3"/>
      <x:c r="Y29" s="3"/>
      <x:c r="Z29" s="3"/>
      <x:c r="AA29" s="3"/>
      <x:c r="AB29" s="3"/>
      <x:c r="AC29" s="3"/>
      <x:c r="AD29" s="3"/>
      <x:c r="AE29" s="3"/>
      <x:c r="AF29" s="3"/>
      <x:c r="AG29" s="3"/>
      <x:c r="AH29" s="3"/>
      <x:c r="AI29" s="3"/>
      <x:c r="AJ29" s="3"/>
      <x:c r="AK29" s="3"/>
      <x:c r="AL29" s="3"/>
      <x:c r="AM29" s="3"/>
      <x:c r="AN29" s="3"/>
      <x:c r="AO29" s="3"/>
      <x:c r="AP29" s="3"/>
      <x:c r="AQ29" s="3"/>
      <x:c r="AR29" s="2" t="s">
        <x:v>150</x:v>
      </x:c>
      <x:c r="AS29" s="2" t="s">
        <x:v>150</x:v>
      </x:c>
      <x:c r="AT29" s="3"/>
      <x:c r="AU29" s="2" t="s">
        <x:v>236</x:v>
      </x:c>
      <x:c r="AV29" s="3">
        <x:v>176</x:v>
      </x:c>
    </x:row>
    <x:row r="30" spans="1:48" ht="30" customHeight="1">
      <x:c r="A30" s="16" t="s">
        <x:v>380</x:v>
      </x:c>
      <x:c r="B30" s="16" t="s">
        <x:v>110</x:v>
      </x:c>
      <x:c r="C30" s="16" t="s">
        <x:v>154</x:v>
      </x:c>
      <x:c r="D30" s="14">
        <x:v>45</x:v>
      </x:c>
      <x:c r="E30" s="15"/>
      <x:c r="F30" s="15"/>
      <x:c r="G30" s="15"/>
      <x:c r="H30" s="15"/>
      <x:c r="I30" s="15"/>
      <x:c r="J30" s="15"/>
      <x:c r="K30" s="15"/>
      <x:c r="L30" s="15"/>
      <x:c r="M30" s="16"/>
      <x:c r="N30" s="2" t="s">
        <x:v>559</x:v>
      </x:c>
      <x:c r="O30" s="2" t="s">
        <x:v>150</x:v>
      </x:c>
      <x:c r="P30" s="2" t="s">
        <x:v>150</x:v>
      </x:c>
      <x:c r="Q30" s="2" t="s">
        <x:v>96</x:v>
      </x:c>
      <x:c r="R30" s="2" t="s">
        <x:v>146</x:v>
      </x:c>
      <x:c r="S30" s="2" t="s">
        <x:v>143</x:v>
      </x:c>
      <x:c r="T30" s="2" t="s">
        <x:v>146</x:v>
      </x:c>
      <x:c r="U30" s="3"/>
      <x:c r="V30" s="3"/>
      <x:c r="W30" s="3"/>
      <x:c r="X30" s="3"/>
      <x:c r="Y30" s="3"/>
      <x:c r="Z30" s="3"/>
      <x:c r="AA30" s="3"/>
      <x:c r="AB30" s="3"/>
      <x:c r="AC30" s="3"/>
      <x:c r="AD30" s="3"/>
      <x:c r="AE30" s="3"/>
      <x:c r="AF30" s="3"/>
      <x:c r="AG30" s="3"/>
      <x:c r="AH30" s="3"/>
      <x:c r="AI30" s="3"/>
      <x:c r="AJ30" s="3"/>
      <x:c r="AK30" s="3"/>
      <x:c r="AL30" s="3"/>
      <x:c r="AM30" s="3"/>
      <x:c r="AN30" s="3"/>
      <x:c r="AO30" s="3"/>
      <x:c r="AP30" s="3"/>
      <x:c r="AQ30" s="3"/>
      <x:c r="AR30" s="2" t="s">
        <x:v>150</x:v>
      </x:c>
      <x:c r="AS30" s="2" t="s">
        <x:v>150</x:v>
      </x:c>
      <x:c r="AT30" s="3"/>
      <x:c r="AU30" s="2" t="s">
        <x:v>233</x:v>
      </x:c>
      <x:c r="AV30" s="3">
        <x:v>120</x:v>
      </x:c>
    </x:row>
    <x:row r="31" spans="1:48" ht="30" customHeight="1">
      <x:c r="A31" s="16" t="s">
        <x:v>55</x:v>
      </x:c>
      <x:c r="B31" s="16" t="s">
        <x:v>197</x:v>
      </x:c>
      <x:c r="C31" s="16" t="s">
        <x:v>154</x:v>
      </x:c>
      <x:c r="D31" s="14">
        <x:v>3</x:v>
      </x:c>
      <x:c r="E31" s="15"/>
      <x:c r="F31" s="15"/>
      <x:c r="G31" s="15"/>
      <x:c r="H31" s="15"/>
      <x:c r="I31" s="15"/>
      <x:c r="J31" s="15"/>
      <x:c r="K31" s="15"/>
      <x:c r="L31" s="15"/>
      <x:c r="M31" s="16"/>
      <x:c r="N31" s="2" t="s">
        <x:v>556</x:v>
      </x:c>
      <x:c r="O31" s="2" t="s">
        <x:v>150</x:v>
      </x:c>
      <x:c r="P31" s="2" t="s">
        <x:v>150</x:v>
      </x:c>
      <x:c r="Q31" s="2" t="s">
        <x:v>96</x:v>
      </x:c>
      <x:c r="R31" s="2" t="s">
        <x:v>143</x:v>
      </x:c>
      <x:c r="S31" s="2" t="s">
        <x:v>146</x:v>
      </x:c>
      <x:c r="T31" s="2" t="s">
        <x:v>146</x:v>
      </x:c>
      <x:c r="U31" s="3"/>
      <x:c r="V31" s="3"/>
      <x:c r="W31" s="3"/>
      <x:c r="X31" s="3"/>
      <x:c r="Y31" s="3"/>
      <x:c r="Z31" s="3"/>
      <x:c r="AA31" s="3"/>
      <x:c r="AB31" s="3"/>
      <x:c r="AC31" s="3"/>
      <x:c r="AD31" s="3"/>
      <x:c r="AE31" s="3"/>
      <x:c r="AF31" s="3"/>
      <x:c r="AG31" s="3"/>
      <x:c r="AH31" s="3"/>
      <x:c r="AI31" s="3"/>
      <x:c r="AJ31" s="3"/>
      <x:c r="AK31" s="3"/>
      <x:c r="AL31" s="3"/>
      <x:c r="AM31" s="3"/>
      <x:c r="AN31" s="3"/>
      <x:c r="AO31" s="3"/>
      <x:c r="AP31" s="3"/>
      <x:c r="AQ31" s="3"/>
      <x:c r="AR31" s="2" t="s">
        <x:v>150</x:v>
      </x:c>
      <x:c r="AS31" s="2" t="s">
        <x:v>150</x:v>
      </x:c>
      <x:c r="AT31" s="3"/>
      <x:c r="AU31" s="2" t="s">
        <x:v>234</x:v>
      </x:c>
      <x:c r="AV31" s="3">
        <x:v>118</x:v>
      </x:c>
    </x:row>
    <x:row r="32" spans="1:17" ht="30" customHeight="1">
      <x:c r="A32" s="14"/>
      <x:c r="B32" s="14"/>
      <x:c r="C32" s="14"/>
      <x:c r="D32" s="14"/>
      <x:c r="E32" s="15"/>
      <x:c r="F32" s="15"/>
      <x:c r="G32" s="15"/>
      <x:c r="H32" s="15"/>
      <x:c r="I32" s="15"/>
      <x:c r="J32" s="15"/>
      <x:c r="K32" s="15"/>
      <x:c r="L32" s="15"/>
      <x:c r="M32" s="14"/>
      <x:c r="Q32" s="1" t="s">
        <x:v>96</x:v>
      </x:c>
    </x:row>
    <x:row r="33" spans="1:17" ht="30" customHeight="1">
      <x:c r="A33" s="14"/>
      <x:c r="B33" s="14"/>
      <x:c r="C33" s="14"/>
      <x:c r="D33" s="14"/>
      <x:c r="E33" s="15"/>
      <x:c r="F33" s="15"/>
      <x:c r="G33" s="15"/>
      <x:c r="H33" s="15"/>
      <x:c r="I33" s="15"/>
      <x:c r="J33" s="15"/>
      <x:c r="K33" s="15"/>
      <x:c r="L33" s="15"/>
      <x:c r="M33" s="14"/>
      <x:c r="Q33" s="1" t="s">
        <x:v>96</x:v>
      </x:c>
    </x:row>
    <x:row r="34" spans="1:17" ht="30" customHeight="1">
      <x:c r="A34" s="14"/>
      <x:c r="B34" s="14"/>
      <x:c r="C34" s="14"/>
      <x:c r="D34" s="14"/>
      <x:c r="E34" s="15"/>
      <x:c r="F34" s="15"/>
      <x:c r="G34" s="15"/>
      <x:c r="H34" s="15"/>
      <x:c r="I34" s="15"/>
      <x:c r="J34" s="15"/>
      <x:c r="K34" s="15"/>
      <x:c r="L34" s="15"/>
      <x:c r="M34" s="14"/>
      <x:c r="Q34" s="1" t="s">
        <x:v>96</x:v>
      </x:c>
    </x:row>
    <x:row r="35" spans="1:17" ht="30" customHeight="1">
      <x:c r="A35" s="14"/>
      <x:c r="B35" s="14"/>
      <x:c r="C35" s="14"/>
      <x:c r="D35" s="14"/>
      <x:c r="E35" s="15"/>
      <x:c r="F35" s="15"/>
      <x:c r="G35" s="15"/>
      <x:c r="H35" s="15"/>
      <x:c r="I35" s="15"/>
      <x:c r="J35" s="15"/>
      <x:c r="K35" s="15"/>
      <x:c r="L35" s="15"/>
      <x:c r="M35" s="14"/>
      <x:c r="Q35" s="1" t="s">
        <x:v>96</x:v>
      </x:c>
    </x:row>
    <x:row r="36" spans="1:17" ht="30" customHeight="1">
      <x:c r="A36" s="14"/>
      <x:c r="B36" s="14"/>
      <x:c r="C36" s="14"/>
      <x:c r="D36" s="14"/>
      <x:c r="E36" s="15"/>
      <x:c r="F36" s="15"/>
      <x:c r="G36" s="15"/>
      <x:c r="H36" s="15"/>
      <x:c r="I36" s="15"/>
      <x:c r="J36" s="15"/>
      <x:c r="K36" s="15"/>
      <x:c r="L36" s="15"/>
      <x:c r="M36" s="14"/>
      <x:c r="Q36" s="1" t="s">
        <x:v>96</x:v>
      </x:c>
    </x:row>
    <x:row r="37" spans="1:17" ht="30" customHeight="1">
      <x:c r="A37" s="14"/>
      <x:c r="B37" s="14"/>
      <x:c r="C37" s="14"/>
      <x:c r="D37" s="14"/>
      <x:c r="E37" s="15"/>
      <x:c r="F37" s="15"/>
      <x:c r="G37" s="15"/>
      <x:c r="H37" s="15"/>
      <x:c r="I37" s="15"/>
      <x:c r="J37" s="15"/>
      <x:c r="K37" s="15"/>
      <x:c r="L37" s="15"/>
      <x:c r="M37" s="14"/>
      <x:c r="Q37" s="1" t="s">
        <x:v>96</x:v>
      </x:c>
    </x:row>
    <x:row r="38" spans="1:17" ht="30" customHeight="1">
      <x:c r="A38" s="14"/>
      <x:c r="B38" s="14"/>
      <x:c r="C38" s="14"/>
      <x:c r="D38" s="14"/>
      <x:c r="E38" s="15"/>
      <x:c r="F38" s="15"/>
      <x:c r="G38" s="15"/>
      <x:c r="H38" s="15"/>
      <x:c r="I38" s="15"/>
      <x:c r="J38" s="15"/>
      <x:c r="K38" s="15"/>
      <x:c r="L38" s="15"/>
      <x:c r="M38" s="14"/>
      <x:c r="Q38" s="1" t="s">
        <x:v>96</x:v>
      </x:c>
    </x:row>
    <x:row r="39" spans="1:17" ht="30" customHeight="1">
      <x:c r="A39" s="14"/>
      <x:c r="B39" s="14"/>
      <x:c r="C39" s="14"/>
      <x:c r="D39" s="14"/>
      <x:c r="E39" s="15"/>
      <x:c r="F39" s="15"/>
      <x:c r="G39" s="15"/>
      <x:c r="H39" s="15"/>
      <x:c r="I39" s="15"/>
      <x:c r="J39" s="15"/>
      <x:c r="K39" s="15"/>
      <x:c r="L39" s="15"/>
      <x:c r="M39" s="14"/>
      <x:c r="Q39" s="1" t="s">
        <x:v>96</x:v>
      </x:c>
    </x:row>
    <x:row r="40" spans="1:17" ht="30" customHeight="1">
      <x:c r="A40" s="14"/>
      <x:c r="B40" s="14"/>
      <x:c r="C40" s="14"/>
      <x:c r="D40" s="14"/>
      <x:c r="E40" s="15"/>
      <x:c r="F40" s="15"/>
      <x:c r="G40" s="15"/>
      <x:c r="H40" s="15"/>
      <x:c r="I40" s="15"/>
      <x:c r="J40" s="15"/>
      <x:c r="K40" s="15"/>
      <x:c r="L40" s="15"/>
      <x:c r="M40" s="14"/>
      <x:c r="Q40" s="1" t="s">
        <x:v>96</x:v>
      </x:c>
    </x:row>
    <x:row r="41" spans="1:17" ht="30" customHeight="1">
      <x:c r="A41" s="14"/>
      <x:c r="B41" s="14"/>
      <x:c r="C41" s="14"/>
      <x:c r="D41" s="14"/>
      <x:c r="E41" s="15"/>
      <x:c r="F41" s="15"/>
      <x:c r="G41" s="15"/>
      <x:c r="H41" s="15"/>
      <x:c r="I41" s="15"/>
      <x:c r="J41" s="15"/>
      <x:c r="K41" s="15"/>
      <x:c r="L41" s="15"/>
      <x:c r="M41" s="14"/>
      <x:c r="Q41" s="1" t="s">
        <x:v>96</x:v>
      </x:c>
    </x:row>
    <x:row r="42" spans="1:17" ht="30" customHeight="1">
      <x:c r="A42" s="14"/>
      <x:c r="B42" s="14"/>
      <x:c r="C42" s="14"/>
      <x:c r="D42" s="14"/>
      <x:c r="E42" s="15"/>
      <x:c r="F42" s="15"/>
      <x:c r="G42" s="15"/>
      <x:c r="H42" s="15"/>
      <x:c r="I42" s="15"/>
      <x:c r="J42" s="15"/>
      <x:c r="K42" s="15"/>
      <x:c r="L42" s="15"/>
      <x:c r="M42" s="14"/>
      <x:c r="Q42" s="1" t="s">
        <x:v>96</x:v>
      </x:c>
    </x:row>
    <x:row r="43" spans="1:17" ht="30" customHeight="1">
      <x:c r="A43" s="14"/>
      <x:c r="B43" s="14"/>
      <x:c r="C43" s="14"/>
      <x:c r="D43" s="14"/>
      <x:c r="E43" s="15"/>
      <x:c r="F43" s="15"/>
      <x:c r="G43" s="15"/>
      <x:c r="H43" s="15"/>
      <x:c r="I43" s="15"/>
      <x:c r="J43" s="15"/>
      <x:c r="K43" s="15"/>
      <x:c r="L43" s="15"/>
      <x:c r="M43" s="14"/>
      <x:c r="Q43" s="1" t="s">
        <x:v>96</x:v>
      </x:c>
    </x:row>
    <x:row r="44" spans="1:17" ht="30" customHeight="1">
      <x:c r="A44" s="14"/>
      <x:c r="B44" s="14"/>
      <x:c r="C44" s="14"/>
      <x:c r="D44" s="14"/>
      <x:c r="E44" s="15"/>
      <x:c r="F44" s="15"/>
      <x:c r="G44" s="15"/>
      <x:c r="H44" s="15"/>
      <x:c r="I44" s="15"/>
      <x:c r="J44" s="15"/>
      <x:c r="K44" s="15"/>
      <x:c r="L44" s="15"/>
      <x:c r="M44" s="14"/>
      <x:c r="Q44" s="1" t="s">
        <x:v>96</x:v>
      </x:c>
    </x:row>
    <x:row r="45" spans="1:17" ht="30" customHeight="1">
      <x:c r="A45" s="14"/>
      <x:c r="B45" s="14"/>
      <x:c r="C45" s="14"/>
      <x:c r="D45" s="14"/>
      <x:c r="E45" s="15"/>
      <x:c r="F45" s="15"/>
      <x:c r="G45" s="15"/>
      <x:c r="H45" s="15"/>
      <x:c r="I45" s="15"/>
      <x:c r="J45" s="15"/>
      <x:c r="K45" s="15"/>
      <x:c r="L45" s="15"/>
      <x:c r="M45" s="14"/>
      <x:c r="Q45" s="1" t="s">
        <x:v>96</x:v>
      </x:c>
    </x:row>
    <x:row r="46" spans="1:17" ht="30" customHeight="1">
      <x:c r="A46" s="14"/>
      <x:c r="B46" s="14"/>
      <x:c r="C46" s="14"/>
      <x:c r="D46" s="14"/>
      <x:c r="E46" s="15"/>
      <x:c r="F46" s="15"/>
      <x:c r="G46" s="15"/>
      <x:c r="H46" s="15"/>
      <x:c r="I46" s="15"/>
      <x:c r="J46" s="15"/>
      <x:c r="K46" s="15"/>
      <x:c r="L46" s="15"/>
      <x:c r="M46" s="14"/>
      <x:c r="Q46" s="1" t="s">
        <x:v>96</x:v>
      </x:c>
    </x:row>
    <x:row r="47" spans="1:17" ht="30" customHeight="1">
      <x:c r="A47" s="14"/>
      <x:c r="B47" s="14"/>
      <x:c r="C47" s="14"/>
      <x:c r="D47" s="14"/>
      <x:c r="E47" s="15"/>
      <x:c r="F47" s="15"/>
      <x:c r="G47" s="15"/>
      <x:c r="H47" s="15"/>
      <x:c r="I47" s="15"/>
      <x:c r="J47" s="15"/>
      <x:c r="K47" s="15"/>
      <x:c r="L47" s="15"/>
      <x:c r="M47" s="14"/>
      <x:c r="Q47" s="1" t="s">
        <x:v>96</x:v>
      </x:c>
    </x:row>
    <x:row r="48" spans="1:17" ht="30" customHeight="1">
      <x:c r="A48" s="14"/>
      <x:c r="B48" s="14"/>
      <x:c r="C48" s="14"/>
      <x:c r="D48" s="14"/>
      <x:c r="E48" s="15"/>
      <x:c r="F48" s="15"/>
      <x:c r="G48" s="15"/>
      <x:c r="H48" s="15"/>
      <x:c r="I48" s="15"/>
      <x:c r="J48" s="15"/>
      <x:c r="K48" s="15"/>
      <x:c r="L48" s="15"/>
      <x:c r="M48" s="14"/>
      <x:c r="Q48" s="1" t="s">
        <x:v>96</x:v>
      </x:c>
    </x:row>
    <x:row r="49" spans="1:17" ht="30" customHeight="1">
      <x:c r="A49" s="14"/>
      <x:c r="B49" s="14"/>
      <x:c r="C49" s="14"/>
      <x:c r="D49" s="14"/>
      <x:c r="E49" s="15"/>
      <x:c r="F49" s="15"/>
      <x:c r="G49" s="15"/>
      <x:c r="H49" s="15"/>
      <x:c r="I49" s="15"/>
      <x:c r="J49" s="15"/>
      <x:c r="K49" s="15"/>
      <x:c r="L49" s="15"/>
      <x:c r="M49" s="14"/>
      <x:c r="Q49" s="1" t="s">
        <x:v>96</x:v>
      </x:c>
    </x:row>
    <x:row r="50" spans="1:17" ht="30" customHeight="1">
      <x:c r="A50" s="14"/>
      <x:c r="B50" s="14"/>
      <x:c r="C50" s="14"/>
      <x:c r="D50" s="14"/>
      <x:c r="E50" s="15"/>
      <x:c r="F50" s="15"/>
      <x:c r="G50" s="15"/>
      <x:c r="H50" s="15"/>
      <x:c r="I50" s="15"/>
      <x:c r="J50" s="15"/>
      <x:c r="K50" s="15"/>
      <x:c r="L50" s="15"/>
      <x:c r="M50" s="14"/>
      <x:c r="Q50" s="1" t="s">
        <x:v>96</x:v>
      </x:c>
    </x:row>
    <x:row r="51" spans="1:14" ht="30" customHeight="1">
      <x:c r="A51" s="16" t="s">
        <x:v>373</x:v>
      </x:c>
      <x:c r="B51" s="14"/>
      <x:c r="C51" s="14"/>
      <x:c r="D51" s="14"/>
      <x:c r="E51" s="15"/>
      <x:c r="F51" s="15"/>
      <x:c r="G51" s="15"/>
      <x:c r="H51" s="15"/>
      <x:c r="I51" s="15"/>
      <x:c r="J51" s="15"/>
      <x:c r="K51" s="15"/>
      <x:c r="L51" s="15"/>
      <x:c r="M51" s="14"/>
      <x:c r="N51" t="s">
        <x:v>80</x:v>
      </x:c>
    </x:row>
    <x:row r="52" spans="1:48" ht="30" customHeight="1">
      <x:c r="A52" s="16" t="s">
        <x:v>199</x:v>
      </x:c>
      <x:c r="B52" s="16" t="s">
        <x:v>150</x:v>
      </x:c>
      <x:c r="C52" s="14"/>
      <x:c r="D52" s="14"/>
      <x:c r="E52" s="15"/>
      <x:c r="F52" s="15"/>
      <x:c r="G52" s="15"/>
      <x:c r="H52" s="15"/>
      <x:c r="I52" s="15"/>
      <x:c r="J52" s="15"/>
      <x:c r="K52" s="15"/>
      <x:c r="L52" s="15"/>
      <x:c r="M52" s="14"/>
      <x:c r="N52" s="3"/>
      <x:c r="O52" s="3"/>
      <x:c r="P52" s="3"/>
      <x:c r="Q52" s="2" t="s">
        <x:v>85</x:v>
      </x:c>
      <x:c r="R52" s="3"/>
      <x:c r="S52" s="3"/>
      <x:c r="T52" s="3"/>
      <x:c r="U52" s="3"/>
      <x:c r="V52" s="3"/>
      <x:c r="W52" s="3"/>
      <x:c r="X52" s="3"/>
      <x:c r="Y52" s="3"/>
      <x:c r="Z52" s="3"/>
      <x:c r="AA52" s="3"/>
      <x:c r="AB52" s="3"/>
      <x:c r="AC52" s="3"/>
      <x:c r="AD52" s="3"/>
      <x:c r="AE52" s="3"/>
      <x:c r="AF52" s="3"/>
      <x:c r="AG52" s="3"/>
      <x:c r="AH52" s="3"/>
      <x:c r="AI52" s="3"/>
      <x:c r="AJ52" s="3"/>
      <x:c r="AK52" s="3"/>
      <x:c r="AL52" s="3"/>
      <x:c r="AM52" s="3"/>
      <x:c r="AN52" s="3"/>
      <x:c r="AO52" s="3"/>
      <x:c r="AP52" s="3"/>
      <x:c r="AQ52" s="3"/>
      <x:c r="AR52" s="3"/>
      <x:c r="AS52" s="3"/>
      <x:c r="AT52" s="3"/>
      <x:c r="AU52" s="3"/>
      <x:c r="AV52" s="3"/>
    </x:row>
    <x:row r="53" spans="1:48" ht="30" customHeight="1">
      <x:c r="A53" s="16" t="s">
        <x:v>507</x:v>
      </x:c>
      <x:c r="B53" s="16" t="s">
        <x:v>150</x:v>
      </x:c>
      <x:c r="C53" s="16" t="s">
        <x:v>150</x:v>
      </x:c>
      <x:c r="D53" s="14"/>
      <x:c r="E53" s="15"/>
      <x:c r="F53" s="15"/>
      <x:c r="G53" s="15"/>
      <x:c r="H53" s="15"/>
      <x:c r="I53" s="15"/>
      <x:c r="J53" s="15"/>
      <x:c r="K53" s="15"/>
      <x:c r="L53" s="15"/>
      <x:c r="M53" s="16"/>
      <x:c r="N53" s="2" t="s">
        <x:v>150</x:v>
      </x:c>
      <x:c r="O53" s="2" t="s">
        <x:v>150</x:v>
      </x:c>
      <x:c r="P53" s="2" t="s">
        <x:v>150</x:v>
      </x:c>
      <x:c r="Q53" s="2" t="s">
        <x:v>85</x:v>
      </x:c>
      <x:c r="R53" s="2" t="s">
        <x:v>146</x:v>
      </x:c>
      <x:c r="S53" s="2" t="s">
        <x:v>146</x:v>
      </x:c>
      <x:c r="T53" s="2" t="s">
        <x:v>146</x:v>
      </x:c>
      <x:c r="U53" s="3"/>
      <x:c r="V53" s="3"/>
      <x:c r="W53" s="3"/>
      <x:c r="X53" s="3"/>
      <x:c r="Y53" s="3"/>
      <x:c r="Z53" s="3"/>
      <x:c r="AA53" s="3"/>
      <x:c r="AB53" s="3"/>
      <x:c r="AC53" s="3"/>
      <x:c r="AD53" s="3"/>
      <x:c r="AE53" s="3"/>
      <x:c r="AF53" s="3"/>
      <x:c r="AG53" s="3"/>
      <x:c r="AH53" s="3"/>
      <x:c r="AI53" s="3"/>
      <x:c r="AJ53" s="3"/>
      <x:c r="AK53" s="3"/>
      <x:c r="AL53" s="3"/>
      <x:c r="AM53" s="3"/>
      <x:c r="AN53" s="3"/>
      <x:c r="AO53" s="3"/>
      <x:c r="AP53" s="3"/>
      <x:c r="AQ53" s="3"/>
      <x:c r="AR53" s="2" t="s">
        <x:v>150</x:v>
      </x:c>
      <x:c r="AS53" s="2" t="s">
        <x:v>150</x:v>
      </x:c>
      <x:c r="AT53" s="3"/>
      <x:c r="AU53" s="2" t="s">
        <x:v>85</x:v>
      </x:c>
      <x:c r="AV53" s="3">
        <x:v>207</x:v>
      </x:c>
    </x:row>
    <x:row r="54" spans="1:48" ht="30" customHeight="1">
      <x:c r="A54" s="16" t="s">
        <x:v>153</x:v>
      </x:c>
      <x:c r="B54" s="16" t="s">
        <x:v>504</x:v>
      </x:c>
      <x:c r="C54" s="16" t="s">
        <x:v>154</x:v>
      </x:c>
      <x:c r="D54" s="14">
        <x:v>6.468</x:v>
      </x:c>
      <x:c r="E54" s="15"/>
      <x:c r="F54" s="15"/>
      <x:c r="G54" s="15"/>
      <x:c r="H54" s="15"/>
      <x:c r="I54" s="15"/>
      <x:c r="J54" s="15"/>
      <x:c r="K54" s="15"/>
      <x:c r="L54" s="15"/>
      <x:c r="M54" s="16"/>
      <x:c r="N54" s="2" t="s">
        <x:v>240</x:v>
      </x:c>
      <x:c r="O54" s="2" t="s">
        <x:v>150</x:v>
      </x:c>
      <x:c r="P54" s="2" t="s">
        <x:v>150</x:v>
      </x:c>
      <x:c r="Q54" s="2" t="s">
        <x:v>85</x:v>
      </x:c>
      <x:c r="R54" s="2" t="s">
        <x:v>146</x:v>
      </x:c>
      <x:c r="S54" s="2" t="s">
        <x:v>146</x:v>
      </x:c>
      <x:c r="T54" s="2" t="s">
        <x:v>143</x:v>
      </x:c>
      <x:c r="U54" s="3"/>
      <x:c r="V54" s="3"/>
      <x:c r="W54" s="3"/>
      <x:c r="X54" s="3"/>
      <x:c r="Y54" s="3"/>
      <x:c r="Z54" s="3"/>
      <x:c r="AA54" s="3"/>
      <x:c r="AB54" s="3"/>
      <x:c r="AC54" s="3"/>
      <x:c r="AD54" s="3"/>
      <x:c r="AE54" s="3"/>
      <x:c r="AF54" s="3"/>
      <x:c r="AG54" s="3"/>
      <x:c r="AH54" s="3"/>
      <x:c r="AI54" s="3"/>
      <x:c r="AJ54" s="3"/>
      <x:c r="AK54" s="3"/>
      <x:c r="AL54" s="3"/>
      <x:c r="AM54" s="3"/>
      <x:c r="AN54" s="3"/>
      <x:c r="AO54" s="3"/>
      <x:c r="AP54" s="3"/>
      <x:c r="AQ54" s="3"/>
      <x:c r="AR54" s="2" t="s">
        <x:v>150</x:v>
      </x:c>
      <x:c r="AS54" s="2" t="s">
        <x:v>150</x:v>
      </x:c>
      <x:c r="AT54" s="3"/>
      <x:c r="AU54" s="2" t="s">
        <x:v>40</x:v>
      </x:c>
      <x:c r="AV54" s="3">
        <x:v>209</x:v>
      </x:c>
    </x:row>
    <x:row r="55" spans="1:48" ht="30" customHeight="1">
      <x:c r="A55" s="16" t="s">
        <x:v>381</x:v>
      </x:c>
      <x:c r="B55" s="16" t="s">
        <x:v>398</x:v>
      </x:c>
      <x:c r="C55" s="16" t="s">
        <x:v>154</x:v>
      </x:c>
      <x:c r="D55" s="14">
        <x:v>6.468</x:v>
      </x:c>
      <x:c r="E55" s="15"/>
      <x:c r="F55" s="15"/>
      <x:c r="G55" s="15"/>
      <x:c r="H55" s="15"/>
      <x:c r="I55" s="15"/>
      <x:c r="J55" s="15"/>
      <x:c r="K55" s="15"/>
      <x:c r="L55" s="15"/>
      <x:c r="M55" s="16"/>
      <x:c r="N55" s="2" t="s">
        <x:v>242</x:v>
      </x:c>
      <x:c r="O55" s="2" t="s">
        <x:v>150</x:v>
      </x:c>
      <x:c r="P55" s="2" t="s">
        <x:v>150</x:v>
      </x:c>
      <x:c r="Q55" s="2" t="s">
        <x:v>85</x:v>
      </x:c>
      <x:c r="R55" s="2" t="s">
        <x:v>146</x:v>
      </x:c>
      <x:c r="S55" s="2" t="s">
        <x:v>146</x:v>
      </x:c>
      <x:c r="T55" s="2" t="s">
        <x:v>143</x:v>
      </x:c>
      <x:c r="U55" s="3"/>
      <x:c r="V55" s="3"/>
      <x:c r="W55" s="3"/>
      <x:c r="X55" s="3"/>
      <x:c r="Y55" s="3"/>
      <x:c r="Z55" s="3"/>
      <x:c r="AA55" s="3"/>
      <x:c r="AB55" s="3"/>
      <x:c r="AC55" s="3"/>
      <x:c r="AD55" s="3"/>
      <x:c r="AE55" s="3"/>
      <x:c r="AF55" s="3"/>
      <x:c r="AG55" s="3"/>
      <x:c r="AH55" s="3"/>
      <x:c r="AI55" s="3"/>
      <x:c r="AJ55" s="3"/>
      <x:c r="AK55" s="3"/>
      <x:c r="AL55" s="3"/>
      <x:c r="AM55" s="3"/>
      <x:c r="AN55" s="3"/>
      <x:c r="AO55" s="3"/>
      <x:c r="AP55" s="3"/>
      <x:c r="AQ55" s="3"/>
      <x:c r="AR55" s="2" t="s">
        <x:v>150</x:v>
      </x:c>
      <x:c r="AS55" s="2" t="s">
        <x:v>150</x:v>
      </x:c>
      <x:c r="AT55" s="3"/>
      <x:c r="AU55" s="2" t="s">
        <x:v>17</x:v>
      </x:c>
      <x:c r="AV55" s="3">
        <x:v>210</x:v>
      </x:c>
    </x:row>
    <x:row r="56" spans="1:48" ht="30" customHeight="1">
      <x:c r="A56" s="16" t="s">
        <x:v>392</x:v>
      </x:c>
      <x:c r="B56" s="16" t="s">
        <x:v>348</x:v>
      </x:c>
      <x:c r="C56" s="16" t="s">
        <x:v>151</x:v>
      </x:c>
      <x:c r="D56" s="14">
        <x:v>38.5</x:v>
      </x:c>
      <x:c r="E56" s="15"/>
      <x:c r="F56" s="15"/>
      <x:c r="G56" s="15"/>
      <x:c r="H56" s="15"/>
      <x:c r="I56" s="15"/>
      <x:c r="J56" s="15"/>
      <x:c r="K56" s="15"/>
      <x:c r="L56" s="15"/>
      <x:c r="M56" s="16"/>
      <x:c r="N56" s="2" t="s">
        <x:v>238</x:v>
      </x:c>
      <x:c r="O56" s="2" t="s">
        <x:v>150</x:v>
      </x:c>
      <x:c r="P56" s="2" t="s">
        <x:v>150</x:v>
      </x:c>
      <x:c r="Q56" s="2" t="s">
        <x:v>85</x:v>
      </x:c>
      <x:c r="R56" s="2" t="s">
        <x:v>146</x:v>
      </x:c>
      <x:c r="S56" s="2" t="s">
        <x:v>146</x:v>
      </x:c>
      <x:c r="T56" s="2" t="s">
        <x:v>143</x:v>
      </x:c>
      <x:c r="U56" s="3"/>
      <x:c r="V56" s="3"/>
      <x:c r="W56" s="3"/>
      <x:c r="X56" s="3"/>
      <x:c r="Y56" s="3"/>
      <x:c r="Z56" s="3"/>
      <x:c r="AA56" s="3"/>
      <x:c r="AB56" s="3"/>
      <x:c r="AC56" s="3"/>
      <x:c r="AD56" s="3"/>
      <x:c r="AE56" s="3"/>
      <x:c r="AF56" s="3"/>
      <x:c r="AG56" s="3"/>
      <x:c r="AH56" s="3"/>
      <x:c r="AI56" s="3"/>
      <x:c r="AJ56" s="3"/>
      <x:c r="AK56" s="3"/>
      <x:c r="AL56" s="3"/>
      <x:c r="AM56" s="3"/>
      <x:c r="AN56" s="3"/>
      <x:c r="AO56" s="3"/>
      <x:c r="AP56" s="3"/>
      <x:c r="AQ56" s="3"/>
      <x:c r="AR56" s="2" t="s">
        <x:v>150</x:v>
      </x:c>
      <x:c r="AS56" s="2" t="s">
        <x:v>150</x:v>
      </x:c>
      <x:c r="AT56" s="3"/>
      <x:c r="AU56" s="2" t="s">
        <x:v>35</x:v>
      </x:c>
      <x:c r="AV56" s="3">
        <x:v>211</x:v>
      </x:c>
    </x:row>
    <x:row r="57" spans="1:48" ht="30" customHeight="1">
      <x:c r="A57" s="16" t="s">
        <x:v>501</x:v>
      </x:c>
      <x:c r="B57" s="16" t="s">
        <x:v>50</x:v>
      </x:c>
      <x:c r="C57" s="16" t="s">
        <x:v>157</x:v>
      </x:c>
      <x:c r="D57" s="14">
        <x:v>0.053469999999999995</x:v>
      </x:c>
      <x:c r="E57" s="15"/>
      <x:c r="F57" s="15"/>
      <x:c r="G57" s="15"/>
      <x:c r="H57" s="15"/>
      <x:c r="I57" s="15"/>
      <x:c r="J57" s="15"/>
      <x:c r="K57" s="15"/>
      <x:c r="L57" s="15"/>
      <x:c r="M57" s="16"/>
      <x:c r="N57" s="2" t="s">
        <x:v>251</x:v>
      </x:c>
      <x:c r="O57" s="2" t="s">
        <x:v>150</x:v>
      </x:c>
      <x:c r="P57" s="2" t="s">
        <x:v>150</x:v>
      </x:c>
      <x:c r="Q57" s="2" t="s">
        <x:v>85</x:v>
      </x:c>
      <x:c r="R57" s="2" t="s">
        <x:v>146</x:v>
      </x:c>
      <x:c r="S57" s="2" t="s">
        <x:v>146</x:v>
      </x:c>
      <x:c r="T57" s="2" t="s">
        <x:v>143</x:v>
      </x:c>
      <x:c r="U57" s="3"/>
      <x:c r="V57" s="3"/>
      <x:c r="W57" s="3"/>
      <x:c r="X57" s="3"/>
      <x:c r="Y57" s="3"/>
      <x:c r="Z57" s="3"/>
      <x:c r="AA57" s="3"/>
      <x:c r="AB57" s="3"/>
      <x:c r="AC57" s="3"/>
      <x:c r="AD57" s="3"/>
      <x:c r="AE57" s="3"/>
      <x:c r="AF57" s="3"/>
      <x:c r="AG57" s="3"/>
      <x:c r="AH57" s="3"/>
      <x:c r="AI57" s="3"/>
      <x:c r="AJ57" s="3"/>
      <x:c r="AK57" s="3"/>
      <x:c r="AL57" s="3"/>
      <x:c r="AM57" s="3"/>
      <x:c r="AN57" s="3"/>
      <x:c r="AO57" s="3"/>
      <x:c r="AP57" s="3"/>
      <x:c r="AQ57" s="3"/>
      <x:c r="AR57" s="2" t="s">
        <x:v>150</x:v>
      </x:c>
      <x:c r="AS57" s="2" t="s">
        <x:v>150</x:v>
      </x:c>
      <x:c r="AT57" s="3"/>
      <x:c r="AU57" s="2" t="s">
        <x:v>44</x:v>
      </x:c>
      <x:c r="AV57" s="3">
        <x:v>212</x:v>
      </x:c>
    </x:row>
    <x:row r="58" spans="1:48" ht="30" customHeight="1">
      <x:c r="A58" s="16" t="s">
        <x:v>501</x:v>
      </x:c>
      <x:c r="B58" s="16" t="s">
        <x:v>49</x:v>
      </x:c>
      <x:c r="C58" s="16" t="s">
        <x:v>157</x:v>
      </x:c>
      <x:c r="D58" s="14">
        <x:v>0.66879999999999995</x:v>
      </x:c>
      <x:c r="E58" s="15"/>
      <x:c r="F58" s="15"/>
      <x:c r="G58" s="15"/>
      <x:c r="H58" s="15"/>
      <x:c r="I58" s="15"/>
      <x:c r="J58" s="15"/>
      <x:c r="K58" s="15"/>
      <x:c r="L58" s="15"/>
      <x:c r="M58" s="16"/>
      <x:c r="N58" s="2" t="s">
        <x:v>235</x:v>
      </x:c>
      <x:c r="O58" s="2" t="s">
        <x:v>150</x:v>
      </x:c>
      <x:c r="P58" s="2" t="s">
        <x:v>150</x:v>
      </x:c>
      <x:c r="Q58" s="2" t="s">
        <x:v>85</x:v>
      </x:c>
      <x:c r="R58" s="2" t="s">
        <x:v>146</x:v>
      </x:c>
      <x:c r="S58" s="2" t="s">
        <x:v>146</x:v>
      </x:c>
      <x:c r="T58" s="2" t="s">
        <x:v>143</x:v>
      </x:c>
      <x:c r="U58" s="3"/>
      <x:c r="V58" s="3"/>
      <x:c r="W58" s="3"/>
      <x:c r="X58" s="3"/>
      <x:c r="Y58" s="3"/>
      <x:c r="Z58" s="3"/>
      <x:c r="AA58" s="3"/>
      <x:c r="AB58" s="3"/>
      <x:c r="AC58" s="3"/>
      <x:c r="AD58" s="3"/>
      <x:c r="AE58" s="3"/>
      <x:c r="AF58" s="3"/>
      <x:c r="AG58" s="3"/>
      <x:c r="AH58" s="3"/>
      <x:c r="AI58" s="3"/>
      <x:c r="AJ58" s="3"/>
      <x:c r="AK58" s="3"/>
      <x:c r="AL58" s="3"/>
      <x:c r="AM58" s="3"/>
      <x:c r="AN58" s="3"/>
      <x:c r="AO58" s="3"/>
      <x:c r="AP58" s="3"/>
      <x:c r="AQ58" s="3"/>
      <x:c r="AR58" s="2" t="s">
        <x:v>150</x:v>
      </x:c>
      <x:c r="AS58" s="2" t="s">
        <x:v>150</x:v>
      </x:c>
      <x:c r="AT58" s="3"/>
      <x:c r="AU58" s="2" t="s">
        <x:v>31</x:v>
      </x:c>
      <x:c r="AV58" s="3">
        <x:v>213</x:v>
      </x:c>
    </x:row>
    <x:row r="59" spans="1:48" ht="30" customHeight="1">
      <x:c r="A59" s="16" t="s">
        <x:v>88</x:v>
      </x:c>
      <x:c r="B59" s="16" t="s">
        <x:v>506</x:v>
      </x:c>
      <x:c r="C59" s="16" t="s">
        <x:v>157</x:v>
      </x:c>
      <x:c r="D59" s="14">
        <x:v>0.72226999999999997</x:v>
      </x:c>
      <x:c r="E59" s="15"/>
      <x:c r="F59" s="15"/>
      <x:c r="G59" s="15"/>
      <x:c r="H59" s="15"/>
      <x:c r="I59" s="15"/>
      <x:c r="J59" s="15"/>
      <x:c r="K59" s="15"/>
      <x:c r="L59" s="15"/>
      <x:c r="M59" s="16"/>
      <x:c r="N59" s="2" t="s">
        <x:v>244</x:v>
      </x:c>
      <x:c r="O59" s="2" t="s">
        <x:v>150</x:v>
      </x:c>
      <x:c r="P59" s="2" t="s">
        <x:v>150</x:v>
      </x:c>
      <x:c r="Q59" s="2" t="s">
        <x:v>85</x:v>
      </x:c>
      <x:c r="R59" s="2" t="s">
        <x:v>146</x:v>
      </x:c>
      <x:c r="S59" s="2" t="s">
        <x:v>146</x:v>
      </x:c>
      <x:c r="T59" s="2" t="s">
        <x:v>143</x:v>
      </x:c>
      <x:c r="U59" s="3"/>
      <x:c r="V59" s="3"/>
      <x:c r="W59" s="3"/>
      <x:c r="X59" s="3"/>
      <x:c r="Y59" s="3"/>
      <x:c r="Z59" s="3"/>
      <x:c r="AA59" s="3"/>
      <x:c r="AB59" s="3"/>
      <x:c r="AC59" s="3"/>
      <x:c r="AD59" s="3"/>
      <x:c r="AE59" s="3"/>
      <x:c r="AF59" s="3"/>
      <x:c r="AG59" s="3"/>
      <x:c r="AH59" s="3"/>
      <x:c r="AI59" s="3"/>
      <x:c r="AJ59" s="3"/>
      <x:c r="AK59" s="3"/>
      <x:c r="AL59" s="3"/>
      <x:c r="AM59" s="3"/>
      <x:c r="AN59" s="3"/>
      <x:c r="AO59" s="3"/>
      <x:c r="AP59" s="3"/>
      <x:c r="AQ59" s="3"/>
      <x:c r="AR59" s="2" t="s">
        <x:v>150</x:v>
      </x:c>
      <x:c r="AS59" s="2" t="s">
        <x:v>150</x:v>
      </x:c>
      <x:c r="AT59" s="3"/>
      <x:c r="AU59" s="2" t="s">
        <x:v>45</x:v>
      </x:c>
      <x:c r="AV59" s="3">
        <x:v>214</x:v>
      </x:c>
    </x:row>
    <x:row r="60" spans="1:48" ht="30" customHeight="1">
      <x:c r="A60" s="16" t="s">
        <x:v>73</x:v>
      </x:c>
      <x:c r="B60" s="16" t="s">
        <x:v>345</x:v>
      </x:c>
      <x:c r="C60" s="16" t="s">
        <x:v>157</x:v>
      </x:c>
      <x:c r="D60" s="14">
        <x:v>0.72226999999999997</x:v>
      </x:c>
      <x:c r="E60" s="15"/>
      <x:c r="F60" s="15"/>
      <x:c r="G60" s="15"/>
      <x:c r="H60" s="15"/>
      <x:c r="I60" s="15"/>
      <x:c r="J60" s="15"/>
      <x:c r="K60" s="15"/>
      <x:c r="L60" s="15"/>
      <x:c r="M60" s="16"/>
      <x:c r="N60" s="2" t="s">
        <x:v>266</x:v>
      </x:c>
      <x:c r="O60" s="2" t="s">
        <x:v>150</x:v>
      </x:c>
      <x:c r="P60" s="2" t="s">
        <x:v>150</x:v>
      </x:c>
      <x:c r="Q60" s="2" t="s">
        <x:v>85</x:v>
      </x:c>
      <x:c r="R60" s="2" t="s">
        <x:v>146</x:v>
      </x:c>
      <x:c r="S60" s="2" t="s">
        <x:v>146</x:v>
      </x:c>
      <x:c r="T60" s="2" t="s">
        <x:v>143</x:v>
      </x:c>
      <x:c r="U60" s="3"/>
      <x:c r="V60" s="3"/>
      <x:c r="W60" s="3"/>
      <x:c r="X60" s="3"/>
      <x:c r="Y60" s="3"/>
      <x:c r="Z60" s="3"/>
      <x:c r="AA60" s="3"/>
      <x:c r="AB60" s="3"/>
      <x:c r="AC60" s="3"/>
      <x:c r="AD60" s="3"/>
      <x:c r="AE60" s="3"/>
      <x:c r="AF60" s="3"/>
      <x:c r="AG60" s="3"/>
      <x:c r="AH60" s="3"/>
      <x:c r="AI60" s="3"/>
      <x:c r="AJ60" s="3"/>
      <x:c r="AK60" s="3"/>
      <x:c r="AL60" s="3"/>
      <x:c r="AM60" s="3"/>
      <x:c r="AN60" s="3"/>
      <x:c r="AO60" s="3"/>
      <x:c r="AP60" s="3"/>
      <x:c r="AQ60" s="3"/>
      <x:c r="AR60" s="2" t="s">
        <x:v>150</x:v>
      </x:c>
      <x:c r="AS60" s="2" t="s">
        <x:v>150</x:v>
      </x:c>
      <x:c r="AT60" s="3"/>
      <x:c r="AU60" s="2" t="s">
        <x:v>1</x:v>
      </x:c>
      <x:c r="AV60" s="3">
        <x:v>215</x:v>
      </x:c>
    </x:row>
    <x:row r="61" spans="1:48" ht="30" customHeight="1">
      <x:c r="A61" s="16" t="s">
        <x:v>72</x:v>
      </x:c>
      <x:c r="B61" s="16" t="s">
        <x:v>510</x:v>
      </x:c>
      <x:c r="C61" s="16" t="s">
        <x:v>136</x:v>
      </x:c>
      <x:c r="D61" s="14">
        <x:v>36</x:v>
      </x:c>
      <x:c r="E61" s="15"/>
      <x:c r="F61" s="15"/>
      <x:c r="G61" s="15"/>
      <x:c r="H61" s="15"/>
      <x:c r="I61" s="15"/>
      <x:c r="J61" s="15"/>
      <x:c r="K61" s="15"/>
      <x:c r="L61" s="15"/>
      <x:c r="M61" s="16"/>
      <x:c r="N61" s="2" t="s">
        <x:v>247</x:v>
      </x:c>
      <x:c r="O61" s="2" t="s">
        <x:v>150</x:v>
      </x:c>
      <x:c r="P61" s="2" t="s">
        <x:v>150</x:v>
      </x:c>
      <x:c r="Q61" s="2" t="s">
        <x:v>85</x:v>
      </x:c>
      <x:c r="R61" s="2" t="s">
        <x:v>146</x:v>
      </x:c>
      <x:c r="S61" s="2" t="s">
        <x:v>146</x:v>
      </x:c>
      <x:c r="T61" s="2" t="s">
        <x:v>143</x:v>
      </x:c>
      <x:c r="U61" s="3"/>
      <x:c r="V61" s="3"/>
      <x:c r="W61" s="3"/>
      <x:c r="X61" s="3"/>
      <x:c r="Y61" s="3"/>
      <x:c r="Z61" s="3"/>
      <x:c r="AA61" s="3"/>
      <x:c r="AB61" s="3"/>
      <x:c r="AC61" s="3"/>
      <x:c r="AD61" s="3"/>
      <x:c r="AE61" s="3"/>
      <x:c r="AF61" s="3"/>
      <x:c r="AG61" s="3"/>
      <x:c r="AH61" s="3"/>
      <x:c r="AI61" s="3"/>
      <x:c r="AJ61" s="3"/>
      <x:c r="AK61" s="3"/>
      <x:c r="AL61" s="3"/>
      <x:c r="AM61" s="3"/>
      <x:c r="AN61" s="3"/>
      <x:c r="AO61" s="3"/>
      <x:c r="AP61" s="3"/>
      <x:c r="AQ61" s="3"/>
      <x:c r="AR61" s="2" t="s">
        <x:v>150</x:v>
      </x:c>
      <x:c r="AS61" s="2" t="s">
        <x:v>150</x:v>
      </x:c>
      <x:c r="AT61" s="3"/>
      <x:c r="AU61" s="2" t="s">
        <x:v>39</x:v>
      </x:c>
      <x:c r="AV61" s="3">
        <x:v>216</x:v>
      </x:c>
    </x:row>
    <x:row r="62" spans="1:48" ht="30" customHeight="1">
      <x:c r="A62" s="16" t="s">
        <x:v>379</x:v>
      </x:c>
      <x:c r="B62" s="16" t="s">
        <x:v>350</x:v>
      </x:c>
      <x:c r="C62" s="16" t="s">
        <x:v>151</x:v>
      </x:c>
      <x:c r="D62" s="14">
        <x:v>10.01</x:v>
      </x:c>
      <x:c r="E62" s="15"/>
      <x:c r="F62" s="15"/>
      <x:c r="G62" s="15"/>
      <x:c r="H62" s="15"/>
      <x:c r="I62" s="15"/>
      <x:c r="J62" s="15"/>
      <x:c r="K62" s="15"/>
      <x:c r="L62" s="15"/>
      <x:c r="M62" s="16"/>
      <x:c r="N62" s="2" t="s">
        <x:v>253</x:v>
      </x:c>
      <x:c r="O62" s="2" t="s">
        <x:v>150</x:v>
      </x:c>
      <x:c r="P62" s="2" t="s">
        <x:v>150</x:v>
      </x:c>
      <x:c r="Q62" s="2" t="s">
        <x:v>85</x:v>
      </x:c>
      <x:c r="R62" s="2" t="s">
        <x:v>146</x:v>
      </x:c>
      <x:c r="S62" s="2" t="s">
        <x:v>146</x:v>
      </x:c>
      <x:c r="T62" s="2" t="s">
        <x:v>143</x:v>
      </x:c>
      <x:c r="U62" s="3"/>
      <x:c r="V62" s="3"/>
      <x:c r="W62" s="3"/>
      <x:c r="X62" s="3"/>
      <x:c r="Y62" s="3"/>
      <x:c r="Z62" s="3"/>
      <x:c r="AA62" s="3"/>
      <x:c r="AB62" s="3"/>
      <x:c r="AC62" s="3"/>
      <x:c r="AD62" s="3"/>
      <x:c r="AE62" s="3"/>
      <x:c r="AF62" s="3"/>
      <x:c r="AG62" s="3"/>
      <x:c r="AH62" s="3"/>
      <x:c r="AI62" s="3"/>
      <x:c r="AJ62" s="3"/>
      <x:c r="AK62" s="3"/>
      <x:c r="AL62" s="3"/>
      <x:c r="AM62" s="3"/>
      <x:c r="AN62" s="3"/>
      <x:c r="AO62" s="3"/>
      <x:c r="AP62" s="3"/>
      <x:c r="AQ62" s="3"/>
      <x:c r="AR62" s="2" t="s">
        <x:v>150</x:v>
      </x:c>
      <x:c r="AS62" s="2" t="s">
        <x:v>150</x:v>
      </x:c>
      <x:c r="AT62" s="3"/>
      <x:c r="AU62" s="2" t="s">
        <x:v>30</x:v>
      </x:c>
      <x:c r="AV62" s="3">
        <x:v>217</x:v>
      </x:c>
    </x:row>
    <x:row r="63" spans="1:48" ht="30" customHeight="1">
      <x:c r="A63" s="16" t="s">
        <x:v>502</x:v>
      </x:c>
      <x:c r="B63" s="16" t="s">
        <x:v>361</x:v>
      </x:c>
      <x:c r="C63" s="16" t="s">
        <x:v>136</x:v>
      </x:c>
      <x:c r="D63" s="14">
        <x:v>227</x:v>
      </x:c>
      <x:c r="E63" s="15"/>
      <x:c r="F63" s="15"/>
      <x:c r="G63" s="15"/>
      <x:c r="H63" s="15"/>
      <x:c r="I63" s="15"/>
      <x:c r="J63" s="15"/>
      <x:c r="K63" s="15"/>
      <x:c r="L63" s="15"/>
      <x:c r="M63" s="16"/>
      <x:c r="N63" s="2" t="s">
        <x:v>246</x:v>
      </x:c>
      <x:c r="O63" s="2" t="s">
        <x:v>150</x:v>
      </x:c>
      <x:c r="P63" s="2" t="s">
        <x:v>150</x:v>
      </x:c>
      <x:c r="Q63" s="2" t="s">
        <x:v>85</x:v>
      </x:c>
      <x:c r="R63" s="2" t="s">
        <x:v>146</x:v>
      </x:c>
      <x:c r="S63" s="2" t="s">
        <x:v>146</x:v>
      </x:c>
      <x:c r="T63" s="2" t="s">
        <x:v>143</x:v>
      </x:c>
      <x:c r="U63" s="3"/>
      <x:c r="V63" s="3"/>
      <x:c r="W63" s="3"/>
      <x:c r="X63" s="3"/>
      <x:c r="Y63" s="3"/>
      <x:c r="Z63" s="3"/>
      <x:c r="AA63" s="3"/>
      <x:c r="AB63" s="3"/>
      <x:c r="AC63" s="3"/>
      <x:c r="AD63" s="3"/>
      <x:c r="AE63" s="3"/>
      <x:c r="AF63" s="3"/>
      <x:c r="AG63" s="3"/>
      <x:c r="AH63" s="3"/>
      <x:c r="AI63" s="3"/>
      <x:c r="AJ63" s="3"/>
      <x:c r="AK63" s="3"/>
      <x:c r="AL63" s="3"/>
      <x:c r="AM63" s="3"/>
      <x:c r="AN63" s="3"/>
      <x:c r="AO63" s="3"/>
      <x:c r="AP63" s="3"/>
      <x:c r="AQ63" s="3"/>
      <x:c r="AR63" s="2" t="s">
        <x:v>150</x:v>
      </x:c>
      <x:c r="AS63" s="2" t="s">
        <x:v>150</x:v>
      </x:c>
      <x:c r="AT63" s="3"/>
      <x:c r="AU63" s="2" t="s">
        <x:v>29</x:v>
      </x:c>
      <x:c r="AV63" s="3">
        <x:v>218</x:v>
      </x:c>
    </x:row>
    <x:row r="64" spans="1:48" ht="30" customHeight="1">
      <x:c r="A64" s="16" t="s">
        <x:v>505</x:v>
      </x:c>
      <x:c r="B64" s="16" t="s">
        <x:v>150</x:v>
      </x:c>
      <x:c r="C64" s="16" t="s">
        <x:v>150</x:v>
      </x:c>
      <x:c r="D64" s="14"/>
      <x:c r="E64" s="15"/>
      <x:c r="F64" s="15"/>
      <x:c r="G64" s="15"/>
      <x:c r="H64" s="15"/>
      <x:c r="I64" s="15"/>
      <x:c r="J64" s="15"/>
      <x:c r="K64" s="15"/>
      <x:c r="L64" s="15"/>
      <x:c r="M64" s="16"/>
      <x:c r="N64" s="2" t="s">
        <x:v>150</x:v>
      </x:c>
      <x:c r="O64" s="2" t="s">
        <x:v>150</x:v>
      </x:c>
      <x:c r="P64" s="2" t="s">
        <x:v>150</x:v>
      </x:c>
      <x:c r="Q64" s="2" t="s">
        <x:v>85</x:v>
      </x:c>
      <x:c r="R64" s="2" t="s">
        <x:v>146</x:v>
      </x:c>
      <x:c r="S64" s="2" t="s">
        <x:v>146</x:v>
      </x:c>
      <x:c r="T64" s="2" t="s">
        <x:v>146</x:v>
      </x:c>
      <x:c r="U64" s="3"/>
      <x:c r="V64" s="3"/>
      <x:c r="W64" s="3"/>
      <x:c r="X64" s="3"/>
      <x:c r="Y64" s="3"/>
      <x:c r="Z64" s="3"/>
      <x:c r="AA64" s="3"/>
      <x:c r="AB64" s="3"/>
      <x:c r="AC64" s="3"/>
      <x:c r="AD64" s="3"/>
      <x:c r="AE64" s="3"/>
      <x:c r="AF64" s="3"/>
      <x:c r="AG64" s="3"/>
      <x:c r="AH64" s="3"/>
      <x:c r="AI64" s="3"/>
      <x:c r="AJ64" s="3"/>
      <x:c r="AK64" s="3"/>
      <x:c r="AL64" s="3"/>
      <x:c r="AM64" s="3"/>
      <x:c r="AN64" s="3"/>
      <x:c r="AO64" s="3"/>
      <x:c r="AP64" s="3"/>
      <x:c r="AQ64" s="3"/>
      <x:c r="AR64" s="2" t="s">
        <x:v>150</x:v>
      </x:c>
      <x:c r="AS64" s="2" t="s">
        <x:v>150</x:v>
      </x:c>
      <x:c r="AT64" s="3"/>
      <x:c r="AU64" s="2" t="s">
        <x:v>85</x:v>
      </x:c>
      <x:c r="AV64" s="3">
        <x:v>208</x:v>
      </x:c>
    </x:row>
    <x:row r="65" spans="1:48" ht="30" customHeight="1">
      <x:c r="A65" s="16" t="s">
        <x:v>72</x:v>
      </x:c>
      <x:c r="B65" s="16" t="s">
        <x:v>514</x:v>
      </x:c>
      <x:c r="C65" s="16" t="s">
        <x:v>136</x:v>
      </x:c>
      <x:c r="D65" s="14">
        <x:v>946</x:v>
      </x:c>
      <x:c r="E65" s="15"/>
      <x:c r="F65" s="15"/>
      <x:c r="G65" s="15"/>
      <x:c r="H65" s="15"/>
      <x:c r="I65" s="15"/>
      <x:c r="J65" s="15"/>
      <x:c r="K65" s="15"/>
      <x:c r="L65" s="15"/>
      <x:c r="M65" s="16"/>
      <x:c r="N65" s="2" t="s">
        <x:v>283</x:v>
      </x:c>
      <x:c r="O65" s="2" t="s">
        <x:v>150</x:v>
      </x:c>
      <x:c r="P65" s="2" t="s">
        <x:v>150</x:v>
      </x:c>
      <x:c r="Q65" s="2" t="s">
        <x:v>85</x:v>
      </x:c>
      <x:c r="R65" s="2" t="s">
        <x:v>146</x:v>
      </x:c>
      <x:c r="S65" s="2" t="s">
        <x:v>146</x:v>
      </x:c>
      <x:c r="T65" s="2" t="s">
        <x:v>143</x:v>
      </x:c>
      <x:c r="U65" s="3"/>
      <x:c r="V65" s="3"/>
      <x:c r="W65" s="3"/>
      <x:c r="X65" s="3"/>
      <x:c r="Y65" s="3"/>
      <x:c r="Z65" s="3"/>
      <x:c r="AA65" s="3"/>
      <x:c r="AB65" s="3"/>
      <x:c r="AC65" s="3"/>
      <x:c r="AD65" s="3"/>
      <x:c r="AE65" s="3"/>
      <x:c r="AF65" s="3"/>
      <x:c r="AG65" s="3"/>
      <x:c r="AH65" s="3"/>
      <x:c r="AI65" s="3"/>
      <x:c r="AJ65" s="3"/>
      <x:c r="AK65" s="3"/>
      <x:c r="AL65" s="3"/>
      <x:c r="AM65" s="3"/>
      <x:c r="AN65" s="3"/>
      <x:c r="AO65" s="3"/>
      <x:c r="AP65" s="3"/>
      <x:c r="AQ65" s="3"/>
      <x:c r="AR65" s="2" t="s">
        <x:v>150</x:v>
      </x:c>
      <x:c r="AS65" s="2" t="s">
        <x:v>150</x:v>
      </x:c>
      <x:c r="AT65" s="3"/>
      <x:c r="AU65" s="2" t="s">
        <x:v>42</x:v>
      </x:c>
      <x:c r="AV65" s="3">
        <x:v>219</x:v>
      </x:c>
    </x:row>
    <x:row r="66" spans="1:48" ht="30" customHeight="1">
      <x:c r="A66" s="16" t="s">
        <x:v>69</x:v>
      </x:c>
      <x:c r="B66" s="16" t="s">
        <x:v>187</x:v>
      </x:c>
      <x:c r="C66" s="16" t="s">
        <x:v>139</x:v>
      </x:c>
      <x:c r="D66" s="14">
        <x:v>916</x:v>
      </x:c>
      <x:c r="E66" s="15"/>
      <x:c r="F66" s="15"/>
      <x:c r="G66" s="15"/>
      <x:c r="H66" s="15"/>
      <x:c r="I66" s="15"/>
      <x:c r="J66" s="15"/>
      <x:c r="K66" s="15"/>
      <x:c r="L66" s="15"/>
      <x:c r="M66" s="16"/>
      <x:c r="N66" s="2" t="s">
        <x:v>256</x:v>
      </x:c>
      <x:c r="O66" s="2" t="s">
        <x:v>150</x:v>
      </x:c>
      <x:c r="P66" s="2" t="s">
        <x:v>150</x:v>
      </x:c>
      <x:c r="Q66" s="2" t="s">
        <x:v>85</x:v>
      </x:c>
      <x:c r="R66" s="2" t="s">
        <x:v>146</x:v>
      </x:c>
      <x:c r="S66" s="2" t="s">
        <x:v>146</x:v>
      </x:c>
      <x:c r="T66" s="2" t="s">
        <x:v>143</x:v>
      </x:c>
      <x:c r="U66" s="3"/>
      <x:c r="V66" s="3"/>
      <x:c r="W66" s="3"/>
      <x:c r="X66" s="3"/>
      <x:c r="Y66" s="3"/>
      <x:c r="Z66" s="3"/>
      <x:c r="AA66" s="3"/>
      <x:c r="AB66" s="3"/>
      <x:c r="AC66" s="3"/>
      <x:c r="AD66" s="3"/>
      <x:c r="AE66" s="3"/>
      <x:c r="AF66" s="3"/>
      <x:c r="AG66" s="3"/>
      <x:c r="AH66" s="3"/>
      <x:c r="AI66" s="3"/>
      <x:c r="AJ66" s="3"/>
      <x:c r="AK66" s="3"/>
      <x:c r="AL66" s="3"/>
      <x:c r="AM66" s="3"/>
      <x:c r="AN66" s="3"/>
      <x:c r="AO66" s="3"/>
      <x:c r="AP66" s="3"/>
      <x:c r="AQ66" s="3"/>
      <x:c r="AR66" s="2" t="s">
        <x:v>150</x:v>
      </x:c>
      <x:c r="AS66" s="2" t="s">
        <x:v>150</x:v>
      </x:c>
      <x:c r="AT66" s="3"/>
      <x:c r="AU66" s="2" t="s">
        <x:v>28</x:v>
      </x:c>
      <x:c r="AV66" s="3">
        <x:v>220</x:v>
      </x:c>
    </x:row>
    <x:row r="67" spans="1:48" ht="30" customHeight="1">
      <x:c r="A67" s="16" t="s">
        <x:v>443</x:v>
      </x:c>
      <x:c r="B67" s="16" t="s">
        <x:v>347</x:v>
      </x:c>
      <x:c r="C67" s="16" t="s">
        <x:v>157</x:v>
      </x:c>
      <x:c r="D67" s="14">
        <x:v>13.6638</x:v>
      </x:c>
      <x:c r="E67" s="15"/>
      <x:c r="F67" s="15"/>
      <x:c r="G67" s="15"/>
      <x:c r="H67" s="15"/>
      <x:c r="I67" s="15"/>
      <x:c r="J67" s="15"/>
      <x:c r="K67" s="15"/>
      <x:c r="L67" s="15"/>
      <x:c r="M67" s="16"/>
      <x:c r="N67" s="2" t="s">
        <x:v>282</x:v>
      </x:c>
      <x:c r="O67" s="2" t="s">
        <x:v>150</x:v>
      </x:c>
      <x:c r="P67" s="2" t="s">
        <x:v>150</x:v>
      </x:c>
      <x:c r="Q67" s="2" t="s">
        <x:v>85</x:v>
      </x:c>
      <x:c r="R67" s="2" t="s">
        <x:v>146</x:v>
      </x:c>
      <x:c r="S67" s="2" t="s">
        <x:v>146</x:v>
      </x:c>
      <x:c r="T67" s="2" t="s">
        <x:v>143</x:v>
      </x:c>
      <x:c r="U67" s="3"/>
      <x:c r="V67" s="3"/>
      <x:c r="W67" s="3"/>
      <x:c r="X67" s="3"/>
      <x:c r="Y67" s="3"/>
      <x:c r="Z67" s="3"/>
      <x:c r="AA67" s="3"/>
      <x:c r="AB67" s="3"/>
      <x:c r="AC67" s="3"/>
      <x:c r="AD67" s="3"/>
      <x:c r="AE67" s="3"/>
      <x:c r="AF67" s="3"/>
      <x:c r="AG67" s="3"/>
      <x:c r="AH67" s="3"/>
      <x:c r="AI67" s="3"/>
      <x:c r="AJ67" s="3"/>
      <x:c r="AK67" s="3"/>
      <x:c r="AL67" s="3"/>
      <x:c r="AM67" s="3"/>
      <x:c r="AN67" s="3"/>
      <x:c r="AO67" s="3"/>
      <x:c r="AP67" s="3"/>
      <x:c r="AQ67" s="3"/>
      <x:c r="AR67" s="2" t="s">
        <x:v>150</x:v>
      </x:c>
      <x:c r="AS67" s="2" t="s">
        <x:v>150</x:v>
      </x:c>
      <x:c r="AT67" s="3"/>
      <x:c r="AU67" s="2" t="s">
        <x:v>27</x:v>
      </x:c>
      <x:c r="AV67" s="3">
        <x:v>221</x:v>
      </x:c>
    </x:row>
    <x:row r="68" spans="1:48" ht="30" customHeight="1">
      <x:c r="A68" s="16" t="s">
        <x:v>513</x:v>
      </x:c>
      <x:c r="B68" s="16" t="s">
        <x:v>186</x:v>
      </x:c>
      <x:c r="C68" s="16" t="s">
        <x:v>161</x:v>
      </x:c>
      <x:c r="D68" s="14">
        <x:v>416.24000000000001</x:v>
      </x:c>
      <x:c r="E68" s="15"/>
      <x:c r="F68" s="15"/>
      <x:c r="G68" s="15"/>
      <x:c r="H68" s="15"/>
      <x:c r="I68" s="15"/>
      <x:c r="J68" s="15"/>
      <x:c r="K68" s="15"/>
      <x:c r="L68" s="15"/>
      <x:c r="M68" s="16"/>
      <x:c r="N68" s="2" t="s">
        <x:v>278</x:v>
      </x:c>
      <x:c r="O68" s="2" t="s">
        <x:v>150</x:v>
      </x:c>
      <x:c r="P68" s="2" t="s">
        <x:v>150</x:v>
      </x:c>
      <x:c r="Q68" s="2" t="s">
        <x:v>85</x:v>
      </x:c>
      <x:c r="R68" s="2" t="s">
        <x:v>146</x:v>
      </x:c>
      <x:c r="S68" s="2" t="s">
        <x:v>146</x:v>
      </x:c>
      <x:c r="T68" s="2" t="s">
        <x:v>143</x:v>
      </x:c>
      <x:c r="U68" s="3"/>
      <x:c r="V68" s="3"/>
      <x:c r="W68" s="3"/>
      <x:c r="X68" s="3"/>
      <x:c r="Y68" s="3"/>
      <x:c r="Z68" s="3"/>
      <x:c r="AA68" s="3"/>
      <x:c r="AB68" s="3"/>
      <x:c r="AC68" s="3"/>
      <x:c r="AD68" s="3"/>
      <x:c r="AE68" s="3"/>
      <x:c r="AF68" s="3"/>
      <x:c r="AG68" s="3"/>
      <x:c r="AH68" s="3"/>
      <x:c r="AI68" s="3"/>
      <x:c r="AJ68" s="3"/>
      <x:c r="AK68" s="3"/>
      <x:c r="AL68" s="3"/>
      <x:c r="AM68" s="3"/>
      <x:c r="AN68" s="3"/>
      <x:c r="AO68" s="3"/>
      <x:c r="AP68" s="3"/>
      <x:c r="AQ68" s="3"/>
      <x:c r="AR68" s="2" t="s">
        <x:v>150</x:v>
      </x:c>
      <x:c r="AS68" s="2" t="s">
        <x:v>150</x:v>
      </x:c>
      <x:c r="AT68" s="3"/>
      <x:c r="AU68" s="2" t="s">
        <x:v>34</x:v>
      </x:c>
      <x:c r="AV68" s="3">
        <x:v>222</x:v>
      </x:c>
    </x:row>
    <x:row r="69" spans="1:48" ht="30" customHeight="1">
      <x:c r="A69" s="16" t="s">
        <x:v>519</x:v>
      </x:c>
      <x:c r="B69" s="16" t="s">
        <x:v>512</x:v>
      </x:c>
      <x:c r="C69" s="16" t="s">
        <x:v>151</x:v>
      </x:c>
      <x:c r="D69" s="14">
        <x:v>169.97936999999999</x:v>
      </x:c>
      <x:c r="E69" s="15"/>
      <x:c r="F69" s="15"/>
      <x:c r="G69" s="15"/>
      <x:c r="H69" s="15"/>
      <x:c r="I69" s="15"/>
      <x:c r="J69" s="15"/>
      <x:c r="K69" s="15"/>
      <x:c r="L69" s="15"/>
      <x:c r="M69" s="16"/>
      <x:c r="N69" s="2" t="s">
        <x:v>258</x:v>
      </x:c>
      <x:c r="O69" s="2" t="s">
        <x:v>150</x:v>
      </x:c>
      <x:c r="P69" s="2" t="s">
        <x:v>150</x:v>
      </x:c>
      <x:c r="Q69" s="2" t="s">
        <x:v>85</x:v>
      </x:c>
      <x:c r="R69" s="2" t="s">
        <x:v>146</x:v>
      </x:c>
      <x:c r="S69" s="2" t="s">
        <x:v>146</x:v>
      </x:c>
      <x:c r="T69" s="2" t="s">
        <x:v>143</x:v>
      </x:c>
      <x:c r="U69" s="3"/>
      <x:c r="V69" s="3"/>
      <x:c r="W69" s="3"/>
      <x:c r="X69" s="3"/>
      <x:c r="Y69" s="3"/>
      <x:c r="Z69" s="3"/>
      <x:c r="AA69" s="3"/>
      <x:c r="AB69" s="3"/>
      <x:c r="AC69" s="3"/>
      <x:c r="AD69" s="3"/>
      <x:c r="AE69" s="3"/>
      <x:c r="AF69" s="3"/>
      <x:c r="AG69" s="3"/>
      <x:c r="AH69" s="3"/>
      <x:c r="AI69" s="3"/>
      <x:c r="AJ69" s="3"/>
      <x:c r="AK69" s="3"/>
      <x:c r="AL69" s="3"/>
      <x:c r="AM69" s="3"/>
      <x:c r="AN69" s="3"/>
      <x:c r="AO69" s="3"/>
      <x:c r="AP69" s="3"/>
      <x:c r="AQ69" s="3"/>
      <x:c r="AR69" s="2" t="s">
        <x:v>150</x:v>
      </x:c>
      <x:c r="AS69" s="2" t="s">
        <x:v>150</x:v>
      </x:c>
      <x:c r="AT69" s="3"/>
      <x:c r="AU69" s="2" t="s">
        <x:v>15</x:v>
      </x:c>
      <x:c r="AV69" s="3">
        <x:v>223</x:v>
      </x:c>
    </x:row>
    <x:row r="70" spans="1:48" ht="30" customHeight="1">
      <x:c r="A70" s="16" t="s">
        <x:v>91</x:v>
      </x:c>
      <x:c r="B70" s="16" t="s">
        <x:v>61</x:v>
      </x:c>
      <x:c r="C70" s="16" t="s">
        <x:v>152</x:v>
      </x:c>
      <x:c r="D70" s="14">
        <x:v>4</x:v>
      </x:c>
      <x:c r="E70" s="15"/>
      <x:c r="F70" s="15"/>
      <x:c r="G70" s="15"/>
      <x:c r="H70" s="15"/>
      <x:c r="I70" s="15"/>
      <x:c r="J70" s="15"/>
      <x:c r="K70" s="15"/>
      <x:c r="L70" s="15"/>
      <x:c r="M70" s="16"/>
      <x:c r="N70" s="2" t="s">
        <x:v>250</x:v>
      </x:c>
      <x:c r="O70" s="2" t="s">
        <x:v>150</x:v>
      </x:c>
      <x:c r="P70" s="2" t="s">
        <x:v>150</x:v>
      </x:c>
      <x:c r="Q70" s="2" t="s">
        <x:v>85</x:v>
      </x:c>
      <x:c r="R70" s="2" t="s">
        <x:v>146</x:v>
      </x:c>
      <x:c r="S70" s="2" t="s">
        <x:v>146</x:v>
      </x:c>
      <x:c r="T70" s="2" t="s">
        <x:v>143</x:v>
      </x:c>
      <x:c r="U70" s="3"/>
      <x:c r="V70" s="3"/>
      <x:c r="W70" s="3"/>
      <x:c r="X70" s="3"/>
      <x:c r="Y70" s="3"/>
      <x:c r="Z70" s="3"/>
      <x:c r="AA70" s="3"/>
      <x:c r="AB70" s="3"/>
      <x:c r="AC70" s="3"/>
      <x:c r="AD70" s="3"/>
      <x:c r="AE70" s="3"/>
      <x:c r="AF70" s="3"/>
      <x:c r="AG70" s="3"/>
      <x:c r="AH70" s="3"/>
      <x:c r="AI70" s="3"/>
      <x:c r="AJ70" s="3"/>
      <x:c r="AK70" s="3"/>
      <x:c r="AL70" s="3"/>
      <x:c r="AM70" s="3"/>
      <x:c r="AN70" s="3"/>
      <x:c r="AO70" s="3"/>
      <x:c r="AP70" s="3"/>
      <x:c r="AQ70" s="3"/>
      <x:c r="AR70" s="2" t="s">
        <x:v>150</x:v>
      </x:c>
      <x:c r="AS70" s="2" t="s">
        <x:v>150</x:v>
      </x:c>
      <x:c r="AT70" s="3"/>
      <x:c r="AU70" s="2" t="s">
        <x:v>21</x:v>
      </x:c>
      <x:c r="AV70" s="3">
        <x:v>224</x:v>
      </x:c>
    </x:row>
    <x:row r="71" spans="1:48" ht="30" customHeight="1">
      <x:c r="A71" s="16" t="s">
        <x:v>342</x:v>
      </x:c>
      <x:c r="B71" s="16" t="s">
        <x:v>104</x:v>
      </x:c>
      <x:c r="C71" s="16" t="s">
        <x:v>151</x:v>
      </x:c>
      <x:c r="D71" s="14">
        <x:v>63.149999999999999</x:v>
      </x:c>
      <x:c r="E71" s="15"/>
      <x:c r="F71" s="15"/>
      <x:c r="G71" s="15"/>
      <x:c r="H71" s="15"/>
      <x:c r="I71" s="15"/>
      <x:c r="J71" s="15"/>
      <x:c r="K71" s="15"/>
      <x:c r="L71" s="15"/>
      <x:c r="M71" s="16"/>
      <x:c r="N71" s="2" t="s">
        <x:v>252</x:v>
      </x:c>
      <x:c r="O71" s="2" t="s">
        <x:v>150</x:v>
      </x:c>
      <x:c r="P71" s="2" t="s">
        <x:v>150</x:v>
      </x:c>
      <x:c r="Q71" s="2" t="s">
        <x:v>85</x:v>
      </x:c>
      <x:c r="R71" s="2" t="s">
        <x:v>146</x:v>
      </x:c>
      <x:c r="S71" s="2" t="s">
        <x:v>146</x:v>
      </x:c>
      <x:c r="T71" s="2" t="s">
        <x:v>143</x:v>
      </x:c>
      <x:c r="U71" s="3"/>
      <x:c r="V71" s="3"/>
      <x:c r="W71" s="3"/>
      <x:c r="X71" s="3"/>
      <x:c r="Y71" s="3"/>
      <x:c r="Z71" s="3"/>
      <x:c r="AA71" s="3"/>
      <x:c r="AB71" s="3"/>
      <x:c r="AC71" s="3"/>
      <x:c r="AD71" s="3"/>
      <x:c r="AE71" s="3"/>
      <x:c r="AF71" s="3"/>
      <x:c r="AG71" s="3"/>
      <x:c r="AH71" s="3"/>
      <x:c r="AI71" s="3"/>
      <x:c r="AJ71" s="3"/>
      <x:c r="AK71" s="3"/>
      <x:c r="AL71" s="3"/>
      <x:c r="AM71" s="3"/>
      <x:c r="AN71" s="3"/>
      <x:c r="AO71" s="3"/>
      <x:c r="AP71" s="3"/>
      <x:c r="AQ71" s="3"/>
      <x:c r="AR71" s="2" t="s">
        <x:v>150</x:v>
      </x:c>
      <x:c r="AS71" s="2" t="s">
        <x:v>150</x:v>
      </x:c>
      <x:c r="AT71" s="3"/>
      <x:c r="AU71" s="2" t="s">
        <x:v>8</x:v>
      </x:c>
      <x:c r="AV71" s="3">
        <x:v>225</x:v>
      </x:c>
    </x:row>
    <x:row r="72" spans="1:48" ht="30" customHeight="1">
      <x:c r="A72" s="16" t="s">
        <x:v>524</x:v>
      </x:c>
      <x:c r="B72" s="16" t="s">
        <x:v>150</x:v>
      </x:c>
      <x:c r="C72" s="16" t="s">
        <x:v>149</x:v>
      </x:c>
      <x:c r="D72" s="14">
        <x:v>4</x:v>
      </x:c>
      <x:c r="E72" s="15"/>
      <x:c r="F72" s="15"/>
      <x:c r="G72" s="15"/>
      <x:c r="H72" s="15"/>
      <x:c r="I72" s="15"/>
      <x:c r="J72" s="15"/>
      <x:c r="K72" s="15"/>
      <x:c r="L72" s="15"/>
      <x:c r="M72" s="16"/>
      <x:c r="N72" s="2" t="s">
        <x:v>279</x:v>
      </x:c>
      <x:c r="O72" s="2" t="s">
        <x:v>150</x:v>
      </x:c>
      <x:c r="P72" s="2" t="s">
        <x:v>150</x:v>
      </x:c>
      <x:c r="Q72" s="2" t="s">
        <x:v>85</x:v>
      </x:c>
      <x:c r="R72" s="2" t="s">
        <x:v>146</x:v>
      </x:c>
      <x:c r="S72" s="2" t="s">
        <x:v>146</x:v>
      </x:c>
      <x:c r="T72" s="2" t="s">
        <x:v>143</x:v>
      </x:c>
      <x:c r="U72" s="3"/>
      <x:c r="V72" s="3"/>
      <x:c r="W72" s="3"/>
      <x:c r="X72" s="3"/>
      <x:c r="Y72" s="3"/>
      <x:c r="Z72" s="3"/>
      <x:c r="AA72" s="3"/>
      <x:c r="AB72" s="3"/>
      <x:c r="AC72" s="3"/>
      <x:c r="AD72" s="3"/>
      <x:c r="AE72" s="3"/>
      <x:c r="AF72" s="3"/>
      <x:c r="AG72" s="3"/>
      <x:c r="AH72" s="3"/>
      <x:c r="AI72" s="3"/>
      <x:c r="AJ72" s="3"/>
      <x:c r="AK72" s="3"/>
      <x:c r="AL72" s="3"/>
      <x:c r="AM72" s="3"/>
      <x:c r="AN72" s="3"/>
      <x:c r="AO72" s="3"/>
      <x:c r="AP72" s="3"/>
      <x:c r="AQ72" s="3"/>
      <x:c r="AR72" s="2" t="s">
        <x:v>150</x:v>
      </x:c>
      <x:c r="AS72" s="2" t="s">
        <x:v>150</x:v>
      </x:c>
      <x:c r="AT72" s="3"/>
      <x:c r="AU72" s="2" t="s">
        <x:v>37</x:v>
      </x:c>
      <x:c r="AV72" s="3">
        <x:v>226</x:v>
      </x:c>
    </x:row>
    <x:row r="73" spans="1:48" ht="30" customHeight="1">
      <x:c r="A73" s="16" t="s">
        <x:v>521</x:v>
      </x:c>
      <x:c r="B73" s="16" t="s">
        <x:v>344</x:v>
      </x:c>
      <x:c r="C73" s="16" t="s">
        <x:v>154</x:v>
      </x:c>
      <x:c r="D73" s="14">
        <x:v>9.4126999999999992</x:v>
      </x:c>
      <x:c r="E73" s="15"/>
      <x:c r="F73" s="15"/>
      <x:c r="G73" s="15"/>
      <x:c r="H73" s="15"/>
      <x:c r="I73" s="15"/>
      <x:c r="J73" s="15"/>
      <x:c r="K73" s="15"/>
      <x:c r="L73" s="15"/>
      <x:c r="M73" s="16"/>
      <x:c r="N73" s="2" t="s">
        <x:v>281</x:v>
      </x:c>
      <x:c r="O73" s="2" t="s">
        <x:v>150</x:v>
      </x:c>
      <x:c r="P73" s="2" t="s">
        <x:v>150</x:v>
      </x:c>
      <x:c r="Q73" s="2" t="s">
        <x:v>85</x:v>
      </x:c>
      <x:c r="R73" s="2" t="s">
        <x:v>146</x:v>
      </x:c>
      <x:c r="S73" s="2" t="s">
        <x:v>146</x:v>
      </x:c>
      <x:c r="T73" s="2" t="s">
        <x:v>143</x:v>
      </x:c>
      <x:c r="U73" s="3"/>
      <x:c r="V73" s="3"/>
      <x:c r="W73" s="3"/>
      <x:c r="X73" s="3"/>
      <x:c r="Y73" s="3"/>
      <x:c r="Z73" s="3"/>
      <x:c r="AA73" s="3"/>
      <x:c r="AB73" s="3"/>
      <x:c r="AC73" s="3"/>
      <x:c r="AD73" s="3"/>
      <x:c r="AE73" s="3"/>
      <x:c r="AF73" s="3"/>
      <x:c r="AG73" s="3"/>
      <x:c r="AH73" s="3"/>
      <x:c r="AI73" s="3"/>
      <x:c r="AJ73" s="3"/>
      <x:c r="AK73" s="3"/>
      <x:c r="AL73" s="3"/>
      <x:c r="AM73" s="3"/>
      <x:c r="AN73" s="3"/>
      <x:c r="AO73" s="3"/>
      <x:c r="AP73" s="3"/>
      <x:c r="AQ73" s="3"/>
      <x:c r="AR73" s="2" t="s">
        <x:v>150</x:v>
      </x:c>
      <x:c r="AS73" s="2" t="s">
        <x:v>150</x:v>
      </x:c>
      <x:c r="AT73" s="3"/>
      <x:c r="AU73" s="2" t="s">
        <x:v>33</x:v>
      </x:c>
      <x:c r="AV73" s="3">
        <x:v>227</x:v>
      </x:c>
    </x:row>
    <x:row r="74" spans="1:48" ht="30" customHeight="1">
      <x:c r="A74" s="16" t="s">
        <x:v>338</x:v>
      </x:c>
      <x:c r="B74" s="16" t="s">
        <x:v>97</x:v>
      </x:c>
      <x:c r="C74" s="16" t="s">
        <x:v>147</x:v>
      </x:c>
      <x:c r="D74" s="14">
        <x:v>11</x:v>
      </x:c>
      <x:c r="E74" s="15"/>
      <x:c r="F74" s="15"/>
      <x:c r="G74" s="15"/>
      <x:c r="H74" s="15"/>
      <x:c r="I74" s="15"/>
      <x:c r="J74" s="15"/>
      <x:c r="K74" s="15"/>
      <x:c r="L74" s="15"/>
      <x:c r="M74" s="16"/>
      <x:c r="N74" s="2" t="s">
        <x:v>268</x:v>
      </x:c>
      <x:c r="O74" s="2" t="s">
        <x:v>150</x:v>
      </x:c>
      <x:c r="P74" s="2" t="s">
        <x:v>150</x:v>
      </x:c>
      <x:c r="Q74" s="2" t="s">
        <x:v>85</x:v>
      </x:c>
      <x:c r="R74" s="2" t="s">
        <x:v>146</x:v>
      </x:c>
      <x:c r="S74" s="2" t="s">
        <x:v>146</x:v>
      </x:c>
      <x:c r="T74" s="2" t="s">
        <x:v>143</x:v>
      </x:c>
      <x:c r="U74" s="3"/>
      <x:c r="V74" s="3"/>
      <x:c r="W74" s="3"/>
      <x:c r="X74" s="3"/>
      <x:c r="Y74" s="3"/>
      <x:c r="Z74" s="3"/>
      <x:c r="AA74" s="3"/>
      <x:c r="AB74" s="3"/>
      <x:c r="AC74" s="3"/>
      <x:c r="AD74" s="3"/>
      <x:c r="AE74" s="3"/>
      <x:c r="AF74" s="3"/>
      <x:c r="AG74" s="3"/>
      <x:c r="AH74" s="3"/>
      <x:c r="AI74" s="3"/>
      <x:c r="AJ74" s="3"/>
      <x:c r="AK74" s="3"/>
      <x:c r="AL74" s="3"/>
      <x:c r="AM74" s="3"/>
      <x:c r="AN74" s="3"/>
      <x:c r="AO74" s="3"/>
      <x:c r="AP74" s="3"/>
      <x:c r="AQ74" s="3"/>
      <x:c r="AR74" s="2" t="s">
        <x:v>150</x:v>
      </x:c>
      <x:c r="AS74" s="2" t="s">
        <x:v>150</x:v>
      </x:c>
      <x:c r="AT74" s="3"/>
      <x:c r="AU74" s="2" t="s">
        <x:v>46</x:v>
      </x:c>
      <x:c r="AV74" s="3">
        <x:v>228</x:v>
      </x:c>
    </x:row>
    <x:row r="75" spans="1:48" ht="30" customHeight="1">
      <x:c r="A75" s="16" t="s">
        <x:v>339</x:v>
      </x:c>
      <x:c r="B75" s="16" t="s">
        <x:v>150</x:v>
      </x:c>
      <x:c r="C75" s="16" t="s">
        <x:v>157</x:v>
      </x:c>
      <x:c r="D75" s="14">
        <x:v>13.6638</x:v>
      </x:c>
      <x:c r="E75" s="15"/>
      <x:c r="F75" s="15"/>
      <x:c r="G75" s="15"/>
      <x:c r="H75" s="15"/>
      <x:c r="I75" s="15"/>
      <x:c r="J75" s="15"/>
      <x:c r="K75" s="15"/>
      <x:c r="L75" s="15"/>
      <x:c r="M75" s="16"/>
      <x:c r="N75" s="2" t="s">
        <x:v>328</x:v>
      </x:c>
      <x:c r="O75" s="2" t="s">
        <x:v>150</x:v>
      </x:c>
      <x:c r="P75" s="2" t="s">
        <x:v>150</x:v>
      </x:c>
      <x:c r="Q75" s="2" t="s">
        <x:v>85</x:v>
      </x:c>
      <x:c r="R75" s="2" t="s">
        <x:v>146</x:v>
      </x:c>
      <x:c r="S75" s="2" t="s">
        <x:v>146</x:v>
      </x:c>
      <x:c r="T75" s="2" t="s">
        <x:v>143</x:v>
      </x:c>
      <x:c r="U75" s="3"/>
      <x:c r="V75" s="3"/>
      <x:c r="W75" s="3"/>
      <x:c r="X75" s="3"/>
      <x:c r="Y75" s="3"/>
      <x:c r="Z75" s="3"/>
      <x:c r="AA75" s="3"/>
      <x:c r="AB75" s="3"/>
      <x:c r="AC75" s="3"/>
      <x:c r="AD75" s="3"/>
      <x:c r="AE75" s="3"/>
      <x:c r="AF75" s="3"/>
      <x:c r="AG75" s="3"/>
      <x:c r="AH75" s="3"/>
      <x:c r="AI75" s="3"/>
      <x:c r="AJ75" s="3"/>
      <x:c r="AK75" s="3"/>
      <x:c r="AL75" s="3"/>
      <x:c r="AM75" s="3"/>
      <x:c r="AN75" s="3"/>
      <x:c r="AO75" s="3"/>
      <x:c r="AP75" s="3"/>
      <x:c r="AQ75" s="3"/>
      <x:c r="AR75" s="2" t="s">
        <x:v>150</x:v>
      </x:c>
      <x:c r="AS75" s="2" t="s">
        <x:v>150</x:v>
      </x:c>
      <x:c r="AT75" s="3"/>
      <x:c r="AU75" s="2" t="s">
        <x:v>20</x:v>
      </x:c>
      <x:c r="AV75" s="3">
        <x:v>229</x:v>
      </x:c>
    </x:row>
    <x:row r="76" spans="1:48" ht="30" customHeight="1">
      <x:c r="A76" s="16" t="s">
        <x:v>83</x:v>
      </x:c>
      <x:c r="B76" s="16" t="s">
        <x:v>150</x:v>
      </x:c>
      <x:c r="C76" s="16" t="s">
        <x:v>147</x:v>
      </x:c>
      <x:c r="D76" s="14">
        <x:v>2</x:v>
      </x:c>
      <x:c r="E76" s="15"/>
      <x:c r="F76" s="15"/>
      <x:c r="G76" s="15"/>
      <x:c r="H76" s="15"/>
      <x:c r="I76" s="15"/>
      <x:c r="J76" s="15"/>
      <x:c r="K76" s="15"/>
      <x:c r="L76" s="15"/>
      <x:c r="M76" s="16"/>
      <x:c r="N76" s="2" t="s">
        <x:v>263</x:v>
      </x:c>
      <x:c r="O76" s="2" t="s">
        <x:v>150</x:v>
      </x:c>
      <x:c r="P76" s="2" t="s">
        <x:v>150</x:v>
      </x:c>
      <x:c r="Q76" s="2" t="s">
        <x:v>85</x:v>
      </x:c>
      <x:c r="R76" s="2" t="s">
        <x:v>146</x:v>
      </x:c>
      <x:c r="S76" s="2" t="s">
        <x:v>146</x:v>
      </x:c>
      <x:c r="T76" s="2" t="s">
        <x:v>143</x:v>
      </x:c>
      <x:c r="U76" s="3"/>
      <x:c r="V76" s="3"/>
      <x:c r="W76" s="3"/>
      <x:c r="X76" s="3"/>
      <x:c r="Y76" s="3"/>
      <x:c r="Z76" s="3"/>
      <x:c r="AA76" s="3"/>
      <x:c r="AB76" s="3"/>
      <x:c r="AC76" s="3"/>
      <x:c r="AD76" s="3"/>
      <x:c r="AE76" s="3"/>
      <x:c r="AF76" s="3"/>
      <x:c r="AG76" s="3"/>
      <x:c r="AH76" s="3"/>
      <x:c r="AI76" s="3"/>
      <x:c r="AJ76" s="3"/>
      <x:c r="AK76" s="3"/>
      <x:c r="AL76" s="3"/>
      <x:c r="AM76" s="3"/>
      <x:c r="AN76" s="3"/>
      <x:c r="AO76" s="3"/>
      <x:c r="AP76" s="3"/>
      <x:c r="AQ76" s="3"/>
      <x:c r="AR76" s="2" t="s">
        <x:v>150</x:v>
      </x:c>
      <x:c r="AS76" s="2" t="s">
        <x:v>150</x:v>
      </x:c>
      <x:c r="AT76" s="3"/>
      <x:c r="AU76" s="2" t="s">
        <x:v>32</x:v>
      </x:c>
      <x:c r="AV76" s="3">
        <x:v>230</x:v>
      </x:c>
    </x:row>
    <x:row r="77" spans="1:48" ht="30" customHeight="1">
      <x:c r="A77" s="16" t="s">
        <x:v>53</x:v>
      </x:c>
      <x:c r="B77" s="16" t="s">
        <x:v>135</x:v>
      </x:c>
      <x:c r="C77" s="16" t="s">
        <x:v>149</x:v>
      </x:c>
      <x:c r="D77" s="14">
        <x:v>1</x:v>
      </x:c>
      <x:c r="E77" s="15"/>
      <x:c r="F77" s="15"/>
      <x:c r="G77" s="15"/>
      <x:c r="H77" s="15"/>
      <x:c r="I77" s="15"/>
      <x:c r="J77" s="15"/>
      <x:c r="K77" s="15"/>
      <x:c r="L77" s="15"/>
      <x:c r="M77" s="16"/>
      <x:c r="N77" s="2" t="s">
        <x:v>270</x:v>
      </x:c>
      <x:c r="O77" s="2" t="s">
        <x:v>150</x:v>
      </x:c>
      <x:c r="P77" s="2" t="s">
        <x:v>150</x:v>
      </x:c>
      <x:c r="Q77" s="2" t="s">
        <x:v>85</x:v>
      </x:c>
      <x:c r="R77" s="2" t="s">
        <x:v>146</x:v>
      </x:c>
      <x:c r="S77" s="2" t="s">
        <x:v>146</x:v>
      </x:c>
      <x:c r="T77" s="2" t="s">
        <x:v>143</x:v>
      </x:c>
      <x:c r="U77" s="3"/>
      <x:c r="V77" s="3"/>
      <x:c r="W77" s="3"/>
      <x:c r="X77" s="3"/>
      <x:c r="Y77" s="3"/>
      <x:c r="Z77" s="3"/>
      <x:c r="AA77" s="3"/>
      <x:c r="AB77" s="3"/>
      <x:c r="AC77" s="3"/>
      <x:c r="AD77" s="3"/>
      <x:c r="AE77" s="3"/>
      <x:c r="AF77" s="3"/>
      <x:c r="AG77" s="3"/>
      <x:c r="AH77" s="3"/>
      <x:c r="AI77" s="3"/>
      <x:c r="AJ77" s="3"/>
      <x:c r="AK77" s="3"/>
      <x:c r="AL77" s="3"/>
      <x:c r="AM77" s="3"/>
      <x:c r="AN77" s="3"/>
      <x:c r="AO77" s="3"/>
      <x:c r="AP77" s="3"/>
      <x:c r="AQ77" s="3"/>
      <x:c r="AR77" s="2" t="s">
        <x:v>150</x:v>
      </x:c>
      <x:c r="AS77" s="2" t="s">
        <x:v>150</x:v>
      </x:c>
      <x:c r="AT77" s="3"/>
      <x:c r="AU77" s="2" t="s">
        <x:v>43</x:v>
      </x:c>
      <x:c r="AV77" s="3">
        <x:v>231</x:v>
      </x:c>
    </x:row>
    <x:row r="78" spans="1:48" ht="30" customHeight="1">
      <x:c r="A78" s="16" t="s">
        <x:v>516</x:v>
      </x:c>
      <x:c r="B78" s="16" t="s">
        <x:v>2</x:v>
      </x:c>
      <x:c r="C78" s="16" t="s">
        <x:v>157</x:v>
      </x:c>
      <x:c r="D78" s="14">
        <x:v>13.6638</x:v>
      </x:c>
      <x:c r="E78" s="15"/>
      <x:c r="F78" s="15"/>
      <x:c r="G78" s="15"/>
      <x:c r="H78" s="15"/>
      <x:c r="I78" s="15"/>
      <x:c r="J78" s="15"/>
      <x:c r="K78" s="15"/>
      <x:c r="L78" s="15"/>
      <x:c r="M78" s="16"/>
      <x:c r="N78" s="2" t="s">
        <x:v>259</x:v>
      </x:c>
      <x:c r="O78" s="2" t="s">
        <x:v>150</x:v>
      </x:c>
      <x:c r="P78" s="2" t="s">
        <x:v>150</x:v>
      </x:c>
      <x:c r="Q78" s="2" t="s">
        <x:v>85</x:v>
      </x:c>
      <x:c r="R78" s="2" t="s">
        <x:v>146</x:v>
      </x:c>
      <x:c r="S78" s="2" t="s">
        <x:v>146</x:v>
      </x:c>
      <x:c r="T78" s="2" t="s">
        <x:v>143</x:v>
      </x:c>
      <x:c r="U78" s="3"/>
      <x:c r="V78" s="3"/>
      <x:c r="W78" s="3"/>
      <x:c r="X78" s="3"/>
      <x:c r="Y78" s="3"/>
      <x:c r="Z78" s="3"/>
      <x:c r="AA78" s="3"/>
      <x:c r="AB78" s="3"/>
      <x:c r="AC78" s="3"/>
      <x:c r="AD78" s="3"/>
      <x:c r="AE78" s="3"/>
      <x:c r="AF78" s="3"/>
      <x:c r="AG78" s="3"/>
      <x:c r="AH78" s="3"/>
      <x:c r="AI78" s="3"/>
      <x:c r="AJ78" s="3"/>
      <x:c r="AK78" s="3"/>
      <x:c r="AL78" s="3"/>
      <x:c r="AM78" s="3"/>
      <x:c r="AN78" s="3"/>
      <x:c r="AO78" s="3"/>
      <x:c r="AP78" s="3"/>
      <x:c r="AQ78" s="3"/>
      <x:c r="AR78" s="2" t="s">
        <x:v>150</x:v>
      </x:c>
      <x:c r="AS78" s="2" t="s">
        <x:v>150</x:v>
      </x:c>
      <x:c r="AT78" s="3"/>
      <x:c r="AU78" s="2" t="s">
        <x:v>36</x:v>
      </x:c>
      <x:c r="AV78" s="3">
        <x:v>232</x:v>
      </x:c>
    </x:row>
    <x:row r="79" spans="1:17" ht="30" customHeight="1">
      <x:c r="A79" s="14"/>
      <x:c r="B79" s="14"/>
      <x:c r="C79" s="14"/>
      <x:c r="D79" s="14"/>
      <x:c r="E79" s="15"/>
      <x:c r="F79" s="15"/>
      <x:c r="G79" s="15"/>
      <x:c r="H79" s="15"/>
      <x:c r="I79" s="15"/>
      <x:c r="J79" s="15"/>
      <x:c r="K79" s="15"/>
      <x:c r="L79" s="15"/>
      <x:c r="M79" s="14"/>
      <x:c r="Q79" s="1" t="s">
        <x:v>85</x:v>
      </x:c>
    </x:row>
    <x:row r="80" spans="1:17" ht="30" customHeight="1">
      <x:c r="A80" s="14"/>
      <x:c r="B80" s="14"/>
      <x:c r="C80" s="14"/>
      <x:c r="D80" s="14"/>
      <x:c r="E80" s="15"/>
      <x:c r="F80" s="15"/>
      <x:c r="G80" s="15"/>
      <x:c r="H80" s="15"/>
      <x:c r="I80" s="15"/>
      <x:c r="J80" s="15"/>
      <x:c r="K80" s="15"/>
      <x:c r="L80" s="15"/>
      <x:c r="M80" s="14"/>
      <x:c r="Q80" s="1" t="s">
        <x:v>85</x:v>
      </x:c>
    </x:row>
    <x:row r="81" spans="1:17" ht="30" customHeight="1">
      <x:c r="A81" s="14"/>
      <x:c r="B81" s="14"/>
      <x:c r="C81" s="14"/>
      <x:c r="D81" s="14"/>
      <x:c r="E81" s="15"/>
      <x:c r="F81" s="15"/>
      <x:c r="G81" s="15"/>
      <x:c r="H81" s="15"/>
      <x:c r="I81" s="15"/>
      <x:c r="J81" s="15"/>
      <x:c r="K81" s="15"/>
      <x:c r="L81" s="15"/>
      <x:c r="M81" s="14"/>
      <x:c r="Q81" s="1" t="s">
        <x:v>85</x:v>
      </x:c>
    </x:row>
    <x:row r="82" spans="1:17" ht="30" customHeight="1">
      <x:c r="A82" s="14"/>
      <x:c r="B82" s="14"/>
      <x:c r="C82" s="14"/>
      <x:c r="D82" s="14"/>
      <x:c r="E82" s="15"/>
      <x:c r="F82" s="15"/>
      <x:c r="G82" s="15"/>
      <x:c r="H82" s="15"/>
      <x:c r="I82" s="15"/>
      <x:c r="J82" s="15"/>
      <x:c r="K82" s="15"/>
      <x:c r="L82" s="15"/>
      <x:c r="M82" s="14"/>
      <x:c r="Q82" s="1" t="s">
        <x:v>85</x:v>
      </x:c>
    </x:row>
    <x:row r="83" spans="1:17" ht="30" customHeight="1">
      <x:c r="A83" s="14"/>
      <x:c r="B83" s="14"/>
      <x:c r="C83" s="14"/>
      <x:c r="D83" s="14"/>
      <x:c r="E83" s="15"/>
      <x:c r="F83" s="15"/>
      <x:c r="G83" s="15"/>
      <x:c r="H83" s="15"/>
      <x:c r="I83" s="15"/>
      <x:c r="J83" s="15"/>
      <x:c r="K83" s="15"/>
      <x:c r="L83" s="15"/>
      <x:c r="M83" s="14"/>
      <x:c r="Q83" s="1" t="s">
        <x:v>85</x:v>
      </x:c>
    </x:row>
    <x:row r="84" spans="1:17" ht="30" customHeight="1">
      <x:c r="A84" s="14"/>
      <x:c r="B84" s="14"/>
      <x:c r="C84" s="14"/>
      <x:c r="D84" s="14"/>
      <x:c r="E84" s="15"/>
      <x:c r="F84" s="15"/>
      <x:c r="G84" s="15"/>
      <x:c r="H84" s="15"/>
      <x:c r="I84" s="15"/>
      <x:c r="J84" s="15"/>
      <x:c r="K84" s="15"/>
      <x:c r="L84" s="15"/>
      <x:c r="M84" s="14"/>
      <x:c r="Q84" s="1" t="s">
        <x:v>85</x:v>
      </x:c>
    </x:row>
    <x:row r="85" spans="1:17" ht="30" customHeight="1">
      <x:c r="A85" s="14"/>
      <x:c r="B85" s="14"/>
      <x:c r="C85" s="14"/>
      <x:c r="D85" s="14"/>
      <x:c r="E85" s="15"/>
      <x:c r="F85" s="15"/>
      <x:c r="G85" s="15"/>
      <x:c r="H85" s="15"/>
      <x:c r="I85" s="15"/>
      <x:c r="J85" s="15"/>
      <x:c r="K85" s="15"/>
      <x:c r="L85" s="15"/>
      <x:c r="M85" s="14"/>
      <x:c r="Q85" s="1" t="s">
        <x:v>85</x:v>
      </x:c>
    </x:row>
    <x:row r="86" spans="1:17" ht="30" customHeight="1">
      <x:c r="A86" s="14"/>
      <x:c r="B86" s="14"/>
      <x:c r="C86" s="14"/>
      <x:c r="D86" s="14"/>
      <x:c r="E86" s="15"/>
      <x:c r="F86" s="15"/>
      <x:c r="G86" s="15"/>
      <x:c r="H86" s="15"/>
      <x:c r="I86" s="15"/>
      <x:c r="J86" s="15"/>
      <x:c r="K86" s="15"/>
      <x:c r="L86" s="15"/>
      <x:c r="M86" s="14"/>
      <x:c r="Q86" s="1" t="s">
        <x:v>85</x:v>
      </x:c>
    </x:row>
    <x:row r="87" spans="1:17" ht="30" customHeight="1">
      <x:c r="A87" s="14"/>
      <x:c r="B87" s="14"/>
      <x:c r="C87" s="14"/>
      <x:c r="D87" s="14"/>
      <x:c r="E87" s="15"/>
      <x:c r="F87" s="15"/>
      <x:c r="G87" s="15"/>
      <x:c r="H87" s="15"/>
      <x:c r="I87" s="15"/>
      <x:c r="J87" s="15"/>
      <x:c r="K87" s="15"/>
      <x:c r="L87" s="15"/>
      <x:c r="M87" s="14"/>
      <x:c r="Q87" s="1" t="s">
        <x:v>85</x:v>
      </x:c>
    </x:row>
    <x:row r="88" spans="1:17" ht="30" customHeight="1">
      <x:c r="A88" s="14"/>
      <x:c r="B88" s="14"/>
      <x:c r="C88" s="14"/>
      <x:c r="D88" s="14"/>
      <x:c r="E88" s="15"/>
      <x:c r="F88" s="15"/>
      <x:c r="G88" s="15"/>
      <x:c r="H88" s="15"/>
      <x:c r="I88" s="15"/>
      <x:c r="J88" s="15"/>
      <x:c r="K88" s="15"/>
      <x:c r="L88" s="15"/>
      <x:c r="M88" s="14"/>
      <x:c r="Q88" s="1" t="s">
        <x:v>85</x:v>
      </x:c>
    </x:row>
    <x:row r="89" spans="1:17" ht="30" customHeight="1">
      <x:c r="A89" s="14"/>
      <x:c r="B89" s="14"/>
      <x:c r="C89" s="14"/>
      <x:c r="D89" s="14"/>
      <x:c r="E89" s="15"/>
      <x:c r="F89" s="15"/>
      <x:c r="G89" s="15"/>
      <x:c r="H89" s="15"/>
      <x:c r="I89" s="15"/>
      <x:c r="J89" s="15"/>
      <x:c r="K89" s="15"/>
      <x:c r="L89" s="15"/>
      <x:c r="M89" s="14"/>
      <x:c r="Q89" s="1" t="s">
        <x:v>85</x:v>
      </x:c>
    </x:row>
    <x:row r="90" spans="1:17" ht="30" customHeight="1">
      <x:c r="A90" s="14"/>
      <x:c r="B90" s="14"/>
      <x:c r="C90" s="14"/>
      <x:c r="D90" s="14"/>
      <x:c r="E90" s="15"/>
      <x:c r="F90" s="15"/>
      <x:c r="G90" s="15"/>
      <x:c r="H90" s="15"/>
      <x:c r="I90" s="15"/>
      <x:c r="J90" s="15"/>
      <x:c r="K90" s="15"/>
      <x:c r="L90" s="15"/>
      <x:c r="M90" s="14"/>
      <x:c r="Q90" s="1" t="s">
        <x:v>85</x:v>
      </x:c>
    </x:row>
    <x:row r="91" spans="1:17" ht="30" customHeight="1">
      <x:c r="A91" s="14"/>
      <x:c r="B91" s="14"/>
      <x:c r="C91" s="14"/>
      <x:c r="D91" s="14"/>
      <x:c r="E91" s="15"/>
      <x:c r="F91" s="15"/>
      <x:c r="G91" s="15"/>
      <x:c r="H91" s="15"/>
      <x:c r="I91" s="15"/>
      <x:c r="J91" s="15"/>
      <x:c r="K91" s="15"/>
      <x:c r="L91" s="15"/>
      <x:c r="M91" s="14"/>
      <x:c r="Q91" s="1" t="s">
        <x:v>85</x:v>
      </x:c>
    </x:row>
    <x:row r="92" spans="1:17" ht="30" customHeight="1">
      <x:c r="A92" s="14"/>
      <x:c r="B92" s="14"/>
      <x:c r="C92" s="14"/>
      <x:c r="D92" s="14"/>
      <x:c r="E92" s="15"/>
      <x:c r="F92" s="15"/>
      <x:c r="G92" s="15"/>
      <x:c r="H92" s="15"/>
      <x:c r="I92" s="15"/>
      <x:c r="J92" s="15"/>
      <x:c r="K92" s="15"/>
      <x:c r="L92" s="15"/>
      <x:c r="M92" s="14"/>
      <x:c r="Q92" s="1" t="s">
        <x:v>85</x:v>
      </x:c>
    </x:row>
    <x:row r="93" spans="1:17" ht="30" customHeight="1">
      <x:c r="A93" s="14"/>
      <x:c r="B93" s="14"/>
      <x:c r="C93" s="14"/>
      <x:c r="D93" s="14"/>
      <x:c r="E93" s="15"/>
      <x:c r="F93" s="15"/>
      <x:c r="G93" s="15"/>
      <x:c r="H93" s="15"/>
      <x:c r="I93" s="15"/>
      <x:c r="J93" s="15"/>
      <x:c r="K93" s="15"/>
      <x:c r="L93" s="15"/>
      <x:c r="M93" s="14"/>
      <x:c r="Q93" s="1" t="s">
        <x:v>85</x:v>
      </x:c>
    </x:row>
    <x:row r="94" spans="1:17" ht="30" customHeight="1">
      <x:c r="A94" s="14"/>
      <x:c r="B94" s="14"/>
      <x:c r="C94" s="14"/>
      <x:c r="D94" s="14"/>
      <x:c r="E94" s="15"/>
      <x:c r="F94" s="15"/>
      <x:c r="G94" s="15"/>
      <x:c r="H94" s="15"/>
      <x:c r="I94" s="15"/>
      <x:c r="J94" s="15"/>
      <x:c r="K94" s="15"/>
      <x:c r="L94" s="15"/>
      <x:c r="M94" s="14"/>
      <x:c r="Q94" s="1" t="s">
        <x:v>85</x:v>
      </x:c>
    </x:row>
    <x:row r="95" spans="1:17" ht="30" customHeight="1">
      <x:c r="A95" s="14"/>
      <x:c r="B95" s="14"/>
      <x:c r="C95" s="14"/>
      <x:c r="D95" s="14"/>
      <x:c r="E95" s="15"/>
      <x:c r="F95" s="15"/>
      <x:c r="G95" s="15"/>
      <x:c r="H95" s="15"/>
      <x:c r="I95" s="15"/>
      <x:c r="J95" s="15"/>
      <x:c r="K95" s="15"/>
      <x:c r="L95" s="15"/>
      <x:c r="M95" s="14"/>
      <x:c r="Q95" s="1" t="s">
        <x:v>85</x:v>
      </x:c>
    </x:row>
    <x:row r="96" spans="1:17" ht="30" customHeight="1">
      <x:c r="A96" s="14"/>
      <x:c r="B96" s="14"/>
      <x:c r="C96" s="14"/>
      <x:c r="D96" s="14"/>
      <x:c r="E96" s="15"/>
      <x:c r="F96" s="15"/>
      <x:c r="G96" s="15"/>
      <x:c r="H96" s="15"/>
      <x:c r="I96" s="15"/>
      <x:c r="J96" s="15"/>
      <x:c r="K96" s="15"/>
      <x:c r="L96" s="15"/>
      <x:c r="M96" s="14"/>
      <x:c r="Q96" s="1" t="s">
        <x:v>85</x:v>
      </x:c>
    </x:row>
    <x:row r="97" spans="1:17" ht="30" customHeight="1">
      <x:c r="A97" s="14"/>
      <x:c r="B97" s="14"/>
      <x:c r="C97" s="14"/>
      <x:c r="D97" s="14"/>
      <x:c r="E97" s="15"/>
      <x:c r="F97" s="15"/>
      <x:c r="G97" s="15"/>
      <x:c r="H97" s="15"/>
      <x:c r="I97" s="15"/>
      <x:c r="J97" s="15"/>
      <x:c r="K97" s="15"/>
      <x:c r="L97" s="15"/>
      <x:c r="M97" s="14"/>
      <x:c r="Q97" s="1" t="s">
        <x:v>85</x:v>
      </x:c>
    </x:row>
    <x:row r="98" spans="1:17" ht="30" customHeight="1">
      <x:c r="A98" s="14"/>
      <x:c r="B98" s="14"/>
      <x:c r="C98" s="14"/>
      <x:c r="D98" s="14"/>
      <x:c r="E98" s="15"/>
      <x:c r="F98" s="15"/>
      <x:c r="G98" s="15"/>
      <x:c r="H98" s="15"/>
      <x:c r="I98" s="15"/>
      <x:c r="J98" s="15"/>
      <x:c r="K98" s="15"/>
      <x:c r="L98" s="15"/>
      <x:c r="M98" s="14"/>
      <x:c r="Q98" s="1" t="s">
        <x:v>85</x:v>
      </x:c>
    </x:row>
    <x:row r="99" spans="1:14" ht="30" customHeight="1">
      <x:c r="A99" s="16" t="s">
        <x:v>373</x:v>
      </x:c>
      <x:c r="B99" s="14"/>
      <x:c r="C99" s="14"/>
      <x:c r="D99" s="14"/>
      <x:c r="E99" s="15"/>
      <x:c r="F99" s="15"/>
      <x:c r="G99" s="15"/>
      <x:c r="H99" s="15"/>
      <x:c r="I99" s="15"/>
      <x:c r="J99" s="15"/>
      <x:c r="K99" s="15"/>
      <x:c r="L99" s="15"/>
      <x:c r="M99" s="14"/>
      <x:c r="N99" t="s">
        <x:v>80</x:v>
      </x:c>
    </x:row>
    <x:row r="100" spans="1:48" ht="30" customHeight="1">
      <x:c r="A100" s="16" t="s">
        <x:v>357</x:v>
      </x:c>
      <x:c r="B100" s="16" t="s">
        <x:v>150</x:v>
      </x:c>
      <x:c r="C100" s="14"/>
      <x:c r="D100" s="14"/>
      <x:c r="E100" s="15"/>
      <x:c r="F100" s="15"/>
      <x:c r="G100" s="15"/>
      <x:c r="H100" s="15"/>
      <x:c r="I100" s="15"/>
      <x:c r="J100" s="15"/>
      <x:c r="K100" s="15"/>
      <x:c r="L100" s="15"/>
      <x:c r="M100" s="14"/>
      <x:c r="N100" s="3"/>
      <x:c r="O100" s="3"/>
      <x:c r="P100" s="3"/>
      <x:c r="Q100" s="2" t="s">
        <x:v>56</x:v>
      </x:c>
      <x:c r="R100" s="3"/>
      <x:c r="S100" s="3"/>
      <x:c r="T100" s="3"/>
      <x:c r="U100" s="3"/>
      <x:c r="V100" s="3"/>
      <x:c r="W100" s="3"/>
      <x:c r="X100" s="3"/>
      <x:c r="Y100" s="3"/>
      <x:c r="Z100" s="3"/>
      <x:c r="AA100" s="3"/>
      <x:c r="AB100" s="3"/>
      <x:c r="AC100" s="3"/>
      <x:c r="AD100" s="3"/>
      <x:c r="AE100" s="3"/>
      <x:c r="AF100" s="3"/>
      <x:c r="AG100" s="3"/>
      <x:c r="AH100" s="3"/>
      <x:c r="AI100" s="3"/>
      <x:c r="AJ100" s="3"/>
      <x:c r="AK100" s="3"/>
      <x:c r="AL100" s="3"/>
      <x:c r="AM100" s="3"/>
      <x:c r="AN100" s="3"/>
      <x:c r="AO100" s="3"/>
      <x:c r="AP100" s="3"/>
      <x:c r="AQ100" s="3"/>
      <x:c r="AR100" s="3"/>
      <x:c r="AS100" s="3"/>
      <x:c r="AT100" s="3"/>
      <x:c r="AU100" s="3"/>
      <x:c r="AV100" s="3"/>
    </x:row>
    <x:row r="101" spans="1:48" ht="30" customHeight="1">
      <x:c r="A101" s="16" t="s">
        <x:v>520</x:v>
      </x:c>
      <x:c r="B101" s="16" t="s">
        <x:v>375</x:v>
      </x:c>
      <x:c r="C101" s="16" t="s">
        <x:v>151</x:v>
      </x:c>
      <x:c r="D101" s="14">
        <x:v>16</x:v>
      </x:c>
      <x:c r="E101" s="15"/>
      <x:c r="F101" s="15"/>
      <x:c r="G101" s="15"/>
      <x:c r="H101" s="15"/>
      <x:c r="I101" s="15"/>
      <x:c r="J101" s="15"/>
      <x:c r="K101" s="15"/>
      <x:c r="L101" s="15"/>
      <x:c r="M101" s="16"/>
      <x:c r="N101" s="2" t="s">
        <x:v>326</x:v>
      </x:c>
      <x:c r="O101" s="2" t="s">
        <x:v>150</x:v>
      </x:c>
      <x:c r="P101" s="2" t="s">
        <x:v>150</x:v>
      </x:c>
      <x:c r="Q101" s="2" t="s">
        <x:v>56</x:v>
      </x:c>
      <x:c r="R101" s="2" t="s">
        <x:v>146</x:v>
      </x:c>
      <x:c r="S101" s="2" t="s">
        <x:v>146</x:v>
      </x:c>
      <x:c r="T101" s="2" t="s">
        <x:v>143</x:v>
      </x:c>
      <x:c r="U101" s="3"/>
      <x:c r="V101" s="3"/>
      <x:c r="W101" s="3"/>
      <x:c r="X101" s="3"/>
      <x:c r="Y101" s="3"/>
      <x:c r="Z101" s="3"/>
      <x:c r="AA101" s="3"/>
      <x:c r="AB101" s="3"/>
      <x:c r="AC101" s="3"/>
      <x:c r="AD101" s="3"/>
      <x:c r="AE101" s="3"/>
      <x:c r="AF101" s="3"/>
      <x:c r="AG101" s="3"/>
      <x:c r="AH101" s="3"/>
      <x:c r="AI101" s="3"/>
      <x:c r="AJ101" s="3"/>
      <x:c r="AK101" s="3"/>
      <x:c r="AL101" s="3"/>
      <x:c r="AM101" s="3"/>
      <x:c r="AN101" s="3"/>
      <x:c r="AO101" s="3"/>
      <x:c r="AP101" s="3"/>
      <x:c r="AQ101" s="3"/>
      <x:c r="AR101" s="2" t="s">
        <x:v>150</x:v>
      </x:c>
      <x:c r="AS101" s="2" t="s">
        <x:v>150</x:v>
      </x:c>
      <x:c r="AT101" s="3"/>
      <x:c r="AU101" s="2" t="s">
        <x:v>47</x:v>
      </x:c>
      <x:c r="AV101" s="3">
        <x:v>235</x:v>
      </x:c>
    </x:row>
    <x:row r="102" spans="1:48" ht="30" customHeight="1">
      <x:c r="A102" s="16" t="s">
        <x:v>517</x:v>
      </x:c>
      <x:c r="B102" s="16" t="s">
        <x:v>360</x:v>
      </x:c>
      <x:c r="C102" s="16" t="s">
        <x:v>127</x:v>
      </x:c>
      <x:c r="D102" s="14">
        <x:v>2</x:v>
      </x:c>
      <x:c r="E102" s="15"/>
      <x:c r="F102" s="15"/>
      <x:c r="G102" s="15"/>
      <x:c r="H102" s="15"/>
      <x:c r="I102" s="15"/>
      <x:c r="J102" s="15"/>
      <x:c r="K102" s="15"/>
      <x:c r="L102" s="15"/>
      <x:c r="M102" s="16"/>
      <x:c r="N102" s="2" t="s">
        <x:v>527</x:v>
      </x:c>
      <x:c r="O102" s="2" t="s">
        <x:v>150</x:v>
      </x:c>
      <x:c r="P102" s="2" t="s">
        <x:v>150</x:v>
      </x:c>
      <x:c r="Q102" s="2" t="s">
        <x:v>56</x:v>
      </x:c>
      <x:c r="R102" s="2" t="s">
        <x:v>143</x:v>
      </x:c>
      <x:c r="S102" s="2" t="s">
        <x:v>146</x:v>
      </x:c>
      <x:c r="T102" s="2" t="s">
        <x:v>146</x:v>
      </x:c>
      <x:c r="U102" s="3"/>
      <x:c r="V102" s="3"/>
      <x:c r="W102" s="3"/>
      <x:c r="X102" s="3"/>
      <x:c r="Y102" s="3"/>
      <x:c r="Z102" s="3"/>
      <x:c r="AA102" s="3"/>
      <x:c r="AB102" s="3"/>
      <x:c r="AC102" s="3"/>
      <x:c r="AD102" s="3"/>
      <x:c r="AE102" s="3"/>
      <x:c r="AF102" s="3"/>
      <x:c r="AG102" s="3"/>
      <x:c r="AH102" s="3"/>
      <x:c r="AI102" s="3"/>
      <x:c r="AJ102" s="3"/>
      <x:c r="AK102" s="3"/>
      <x:c r="AL102" s="3"/>
      <x:c r="AM102" s="3"/>
      <x:c r="AN102" s="3"/>
      <x:c r="AO102" s="3"/>
      <x:c r="AP102" s="3"/>
      <x:c r="AQ102" s="3"/>
      <x:c r="AR102" s="2" t="s">
        <x:v>150</x:v>
      </x:c>
      <x:c r="AS102" s="2" t="s">
        <x:v>150</x:v>
      </x:c>
      <x:c r="AT102" s="3"/>
      <x:c r="AU102" s="2" t="s">
        <x:v>271</x:v>
      </x:c>
      <x:c r="AV102" s="3">
        <x:v>292</x:v>
      </x:c>
    </x:row>
    <x:row r="103" spans="1:48" ht="30" customHeight="1">
      <x:c r="A103" s="16" t="s">
        <x:v>523</x:v>
      </x:c>
      <x:c r="B103" s="16" t="s">
        <x:v>193</x:v>
      </x:c>
      <x:c r="C103" s="16" t="s">
        <x:v>161</x:v>
      </x:c>
      <x:c r="D103" s="14">
        <x:v>687</x:v>
      </x:c>
      <x:c r="E103" s="15"/>
      <x:c r="F103" s="15"/>
      <x:c r="G103" s="15"/>
      <x:c r="H103" s="15"/>
      <x:c r="I103" s="15"/>
      <x:c r="J103" s="15"/>
      <x:c r="K103" s="15"/>
      <x:c r="L103" s="15"/>
      <x:c r="M103" s="16"/>
      <x:c r="N103" s="2" t="s">
        <x:v>438</x:v>
      </x:c>
      <x:c r="O103" s="2" t="s">
        <x:v>150</x:v>
      </x:c>
      <x:c r="P103" s="2" t="s">
        <x:v>150</x:v>
      </x:c>
      <x:c r="Q103" s="2" t="s">
        <x:v>56</x:v>
      </x:c>
      <x:c r="R103" s="2" t="s">
        <x:v>143</x:v>
      </x:c>
      <x:c r="S103" s="2" t="s">
        <x:v>146</x:v>
      </x:c>
      <x:c r="T103" s="2" t="s">
        <x:v>146</x:v>
      </x:c>
      <x:c r="U103" s="3"/>
      <x:c r="V103" s="3"/>
      <x:c r="W103" s="3"/>
      <x:c r="X103" s="3"/>
      <x:c r="Y103" s="3"/>
      <x:c r="Z103" s="3"/>
      <x:c r="AA103" s="3"/>
      <x:c r="AB103" s="3"/>
      <x:c r="AC103" s="3"/>
      <x:c r="AD103" s="3"/>
      <x:c r="AE103" s="3"/>
      <x:c r="AF103" s="3"/>
      <x:c r="AG103" s="3"/>
      <x:c r="AH103" s="3"/>
      <x:c r="AI103" s="3"/>
      <x:c r="AJ103" s="3"/>
      <x:c r="AK103" s="3"/>
      <x:c r="AL103" s="3"/>
      <x:c r="AM103" s="3"/>
      <x:c r="AN103" s="3"/>
      <x:c r="AO103" s="3"/>
      <x:c r="AP103" s="3"/>
      <x:c r="AQ103" s="3"/>
      <x:c r="AR103" s="2" t="s">
        <x:v>150</x:v>
      </x:c>
      <x:c r="AS103" s="2" t="s">
        <x:v>150</x:v>
      </x:c>
      <x:c r="AT103" s="3"/>
      <x:c r="AU103" s="2" t="s">
        <x:v>277</x:v>
      </x:c>
      <x:c r="AV103" s="3">
        <x:v>285</x:v>
      </x:c>
    </x:row>
    <x:row r="104" spans="1:48" ht="30" customHeight="1">
      <x:c r="A104" s="16" t="s">
        <x:v>518</x:v>
      </x:c>
      <x:c r="B104" s="16" t="s">
        <x:v>194</x:v>
      </x:c>
      <x:c r="C104" s="16" t="s">
        <x:v>161</x:v>
      </x:c>
      <x:c r="D104" s="14">
        <x:v>34</x:v>
      </x:c>
      <x:c r="E104" s="15"/>
      <x:c r="F104" s="15"/>
      <x:c r="G104" s="15"/>
      <x:c r="H104" s="15"/>
      <x:c r="I104" s="15"/>
      <x:c r="J104" s="15"/>
      <x:c r="K104" s="15"/>
      <x:c r="L104" s="15"/>
      <x:c r="M104" s="16"/>
      <x:c r="N104" s="2" t="s">
        <x:v>439</x:v>
      </x:c>
      <x:c r="O104" s="2" t="s">
        <x:v>150</x:v>
      </x:c>
      <x:c r="P104" s="2" t="s">
        <x:v>150</x:v>
      </x:c>
      <x:c r="Q104" s="2" t="s">
        <x:v>56</x:v>
      </x:c>
      <x:c r="R104" s="2" t="s">
        <x:v>143</x:v>
      </x:c>
      <x:c r="S104" s="2" t="s">
        <x:v>146</x:v>
      </x:c>
      <x:c r="T104" s="2" t="s">
        <x:v>146</x:v>
      </x:c>
      <x:c r="U104" s="3"/>
      <x:c r="V104" s="3"/>
      <x:c r="W104" s="3"/>
      <x:c r="X104" s="3"/>
      <x:c r="Y104" s="3"/>
      <x:c r="Z104" s="3"/>
      <x:c r="AA104" s="3"/>
      <x:c r="AB104" s="3"/>
      <x:c r="AC104" s="3"/>
      <x:c r="AD104" s="3"/>
      <x:c r="AE104" s="3"/>
      <x:c r="AF104" s="3"/>
      <x:c r="AG104" s="3"/>
      <x:c r="AH104" s="3"/>
      <x:c r="AI104" s="3"/>
      <x:c r="AJ104" s="3"/>
      <x:c r="AK104" s="3"/>
      <x:c r="AL104" s="3"/>
      <x:c r="AM104" s="3"/>
      <x:c r="AN104" s="3"/>
      <x:c r="AO104" s="3"/>
      <x:c r="AP104" s="3"/>
      <x:c r="AQ104" s="3"/>
      <x:c r="AR104" s="2" t="s">
        <x:v>150</x:v>
      </x:c>
      <x:c r="AS104" s="2" t="s">
        <x:v>150</x:v>
      </x:c>
      <x:c r="AT104" s="3"/>
      <x:c r="AU104" s="2" t="s">
        <x:v>319</x:v>
      </x:c>
      <x:c r="AV104" s="3">
        <x:v>188</x:v>
      </x:c>
    </x:row>
    <x:row r="105" spans="1:48" ht="30" customHeight="1">
      <x:c r="A105" s="16" t="s">
        <x:v>406</x:v>
      </x:c>
      <x:c r="B105" s="16" t="s">
        <x:v>515</x:v>
      </x:c>
      <x:c r="C105" s="16" t="s">
        <x:v>157</x:v>
      </x:c>
      <x:c r="D105" s="14">
        <x:v>2.9500000000000002</x:v>
      </x:c>
      <x:c r="E105" s="15"/>
      <x:c r="F105" s="15"/>
      <x:c r="G105" s="15"/>
      <x:c r="H105" s="15"/>
      <x:c r="I105" s="15"/>
      <x:c r="J105" s="15"/>
      <x:c r="K105" s="15"/>
      <x:c r="L105" s="15"/>
      <x:c r="M105" s="16"/>
      <x:c r="N105" s="2" t="s">
        <x:v>529</x:v>
      </x:c>
      <x:c r="O105" s="2" t="s">
        <x:v>150</x:v>
      </x:c>
      <x:c r="P105" s="2" t="s">
        <x:v>150</x:v>
      </x:c>
      <x:c r="Q105" s="2" t="s">
        <x:v>56</x:v>
      </x:c>
      <x:c r="R105" s="2" t="s">
        <x:v>143</x:v>
      </x:c>
      <x:c r="S105" s="2" t="s">
        <x:v>146</x:v>
      </x:c>
      <x:c r="T105" s="2" t="s">
        <x:v>146</x:v>
      </x:c>
      <x:c r="U105" s="3"/>
      <x:c r="V105" s="3"/>
      <x:c r="W105" s="3"/>
      <x:c r="X105" s="3"/>
      <x:c r="Y105" s="3"/>
      <x:c r="Z105" s="3"/>
      <x:c r="AA105" s="3"/>
      <x:c r="AB105" s="3"/>
      <x:c r="AC105" s="3"/>
      <x:c r="AD105" s="3"/>
      <x:c r="AE105" s="3"/>
      <x:c r="AF105" s="3"/>
      <x:c r="AG105" s="3"/>
      <x:c r="AH105" s="3"/>
      <x:c r="AI105" s="3"/>
      <x:c r="AJ105" s="3"/>
      <x:c r="AK105" s="3"/>
      <x:c r="AL105" s="3"/>
      <x:c r="AM105" s="3"/>
      <x:c r="AN105" s="3"/>
      <x:c r="AO105" s="3"/>
      <x:c r="AP105" s="3"/>
      <x:c r="AQ105" s="3"/>
      <x:c r="AR105" s="2" t="s">
        <x:v>150</x:v>
      </x:c>
      <x:c r="AS105" s="2" t="s">
        <x:v>150</x:v>
      </x:c>
      <x:c r="AT105" s="3"/>
      <x:c r="AU105" s="2" t="s">
        <x:v>275</x:v>
      </x:c>
      <x:c r="AV105" s="3">
        <x:v>237</x:v>
      </x:c>
    </x:row>
    <x:row r="106" spans="1:48" ht="30" customHeight="1">
      <x:c r="A106" s="16" t="s">
        <x:v>497</x:v>
      </x:c>
      <x:c r="B106" s="16" t="s">
        <x:v>530</x:v>
      </x:c>
      <x:c r="C106" s="16" t="s">
        <x:v>136</x:v>
      </x:c>
      <x:c r="D106" s="14">
        <x:v>128</x:v>
      </x:c>
      <x:c r="E106" s="15"/>
      <x:c r="F106" s="15"/>
      <x:c r="G106" s="15"/>
      <x:c r="H106" s="15"/>
      <x:c r="I106" s="15"/>
      <x:c r="J106" s="15"/>
      <x:c r="K106" s="15"/>
      <x:c r="L106" s="15"/>
      <x:c r="M106" s="16"/>
      <x:c r="N106" s="2" t="s">
        <x:v>533</x:v>
      </x:c>
      <x:c r="O106" s="2" t="s">
        <x:v>150</x:v>
      </x:c>
      <x:c r="P106" s="2" t="s">
        <x:v>150</x:v>
      </x:c>
      <x:c r="Q106" s="2" t="s">
        <x:v>56</x:v>
      </x:c>
      <x:c r="R106" s="2" t="s">
        <x:v>143</x:v>
      </x:c>
      <x:c r="S106" s="2" t="s">
        <x:v>146</x:v>
      </x:c>
      <x:c r="T106" s="2" t="s">
        <x:v>146</x:v>
      </x:c>
      <x:c r="U106" s="3"/>
      <x:c r="V106" s="3"/>
      <x:c r="W106" s="3"/>
      <x:c r="X106" s="3"/>
      <x:c r="Y106" s="3"/>
      <x:c r="Z106" s="3"/>
      <x:c r="AA106" s="3"/>
      <x:c r="AB106" s="3"/>
      <x:c r="AC106" s="3"/>
      <x:c r="AD106" s="3"/>
      <x:c r="AE106" s="3"/>
      <x:c r="AF106" s="3"/>
      <x:c r="AG106" s="3"/>
      <x:c r="AH106" s="3"/>
      <x:c r="AI106" s="3"/>
      <x:c r="AJ106" s="3"/>
      <x:c r="AK106" s="3"/>
      <x:c r="AL106" s="3"/>
      <x:c r="AM106" s="3"/>
      <x:c r="AN106" s="3"/>
      <x:c r="AO106" s="3"/>
      <x:c r="AP106" s="3"/>
      <x:c r="AQ106" s="3"/>
      <x:c r="AR106" s="2" t="s">
        <x:v>150</x:v>
      </x:c>
      <x:c r="AS106" s="2" t="s">
        <x:v>150</x:v>
      </x:c>
      <x:c r="AT106" s="3"/>
      <x:c r="AU106" s="2" t="s">
        <x:v>257</x:v>
      </x:c>
      <x:c r="AV106" s="3">
        <x:v>238</x:v>
      </x:c>
    </x:row>
    <x:row r="107" spans="1:48" ht="30" customHeight="1">
      <x:c r="A107" s="16" t="s">
        <x:v>78</x:v>
      </x:c>
      <x:c r="B107" s="16" t="s">
        <x:v>486</x:v>
      </x:c>
      <x:c r="C107" s="16" t="s">
        <x:v>151</x:v>
      </x:c>
      <x:c r="D107" s="14">
        <x:v>15</x:v>
      </x:c>
      <x:c r="E107" s="15"/>
      <x:c r="F107" s="15"/>
      <x:c r="G107" s="15"/>
      <x:c r="H107" s="15"/>
      <x:c r="I107" s="15"/>
      <x:c r="J107" s="15"/>
      <x:c r="K107" s="15"/>
      <x:c r="L107" s="15"/>
      <x:c r="M107" s="16"/>
      <x:c r="N107" s="2" t="s">
        <x:v>534</x:v>
      </x:c>
      <x:c r="O107" s="2" t="s">
        <x:v>150</x:v>
      </x:c>
      <x:c r="P107" s="2" t="s">
        <x:v>150</x:v>
      </x:c>
      <x:c r="Q107" s="2" t="s">
        <x:v>56</x:v>
      </x:c>
      <x:c r="R107" s="2" t="s">
        <x:v>143</x:v>
      </x:c>
      <x:c r="S107" s="2" t="s">
        <x:v>146</x:v>
      </x:c>
      <x:c r="T107" s="2" t="s">
        <x:v>146</x:v>
      </x:c>
      <x:c r="U107" s="3"/>
      <x:c r="V107" s="3"/>
      <x:c r="W107" s="3"/>
      <x:c r="X107" s="3"/>
      <x:c r="Y107" s="3"/>
      <x:c r="Z107" s="3"/>
      <x:c r="AA107" s="3"/>
      <x:c r="AB107" s="3"/>
      <x:c r="AC107" s="3"/>
      <x:c r="AD107" s="3"/>
      <x:c r="AE107" s="3"/>
      <x:c r="AF107" s="3"/>
      <x:c r="AG107" s="3"/>
      <x:c r="AH107" s="3"/>
      <x:c r="AI107" s="3"/>
      <x:c r="AJ107" s="3"/>
      <x:c r="AK107" s="3"/>
      <x:c r="AL107" s="3"/>
      <x:c r="AM107" s="3"/>
      <x:c r="AN107" s="3"/>
      <x:c r="AO107" s="3"/>
      <x:c r="AP107" s="3"/>
      <x:c r="AQ107" s="3"/>
      <x:c r="AR107" s="2" t="s">
        <x:v>150</x:v>
      </x:c>
      <x:c r="AS107" s="2" t="s">
        <x:v>150</x:v>
      </x:c>
      <x:c r="AT107" s="3"/>
      <x:c r="AU107" s="2" t="s">
        <x:v>254</x:v>
      </x:c>
      <x:c r="AV107" s="3">
        <x:v>236</x:v>
      </x:c>
    </x:row>
    <x:row r="108" spans="1:48" ht="30" customHeight="1">
      <x:c r="A108" s="16" t="s">
        <x:v>499</x:v>
      </x:c>
      <x:c r="B108" s="16" t="s">
        <x:v>487</x:v>
      </x:c>
      <x:c r="C108" s="16" t="s">
        <x:v>151</x:v>
      </x:c>
      <x:c r="D108" s="14">
        <x:v>270</x:v>
      </x:c>
      <x:c r="E108" s="15"/>
      <x:c r="F108" s="15"/>
      <x:c r="G108" s="15"/>
      <x:c r="H108" s="15"/>
      <x:c r="I108" s="15"/>
      <x:c r="J108" s="15"/>
      <x:c r="K108" s="15"/>
      <x:c r="L108" s="15"/>
      <x:c r="M108" s="16"/>
      <x:c r="N108" s="2" t="s">
        <x:v>267</x:v>
      </x:c>
      <x:c r="O108" s="2" t="s">
        <x:v>150</x:v>
      </x:c>
      <x:c r="P108" s="2" t="s">
        <x:v>150</x:v>
      </x:c>
      <x:c r="Q108" s="2" t="s">
        <x:v>56</x:v>
      </x:c>
      <x:c r="R108" s="2" t="s">
        <x:v>146</x:v>
      </x:c>
      <x:c r="S108" s="2" t="s">
        <x:v>146</x:v>
      </x:c>
      <x:c r="T108" s="2" t="s">
        <x:v>143</x:v>
      </x:c>
      <x:c r="U108" s="3"/>
      <x:c r="V108" s="3"/>
      <x:c r="W108" s="3"/>
      <x:c r="X108" s="3"/>
      <x:c r="Y108" s="3"/>
      <x:c r="Z108" s="3"/>
      <x:c r="AA108" s="3"/>
      <x:c r="AB108" s="3"/>
      <x:c r="AC108" s="3"/>
      <x:c r="AD108" s="3"/>
      <x:c r="AE108" s="3"/>
      <x:c r="AF108" s="3"/>
      <x:c r="AG108" s="3"/>
      <x:c r="AH108" s="3"/>
      <x:c r="AI108" s="3"/>
      <x:c r="AJ108" s="3"/>
      <x:c r="AK108" s="3"/>
      <x:c r="AL108" s="3"/>
      <x:c r="AM108" s="3"/>
      <x:c r="AN108" s="3"/>
      <x:c r="AO108" s="3"/>
      <x:c r="AP108" s="3"/>
      <x:c r="AQ108" s="3"/>
      <x:c r="AR108" s="2" t="s">
        <x:v>150</x:v>
      </x:c>
      <x:c r="AS108" s="2" t="s">
        <x:v>150</x:v>
      </x:c>
      <x:c r="AT108" s="3"/>
      <x:c r="AU108" s="2" t="s">
        <x:v>26</x:v>
      </x:c>
      <x:c r="AV108" s="3">
        <x:v>134</x:v>
      </x:c>
    </x:row>
    <x:row r="109" spans="1:48" ht="30" customHeight="1">
      <x:c r="A109" s="16" t="s">
        <x:v>389</x:v>
      </x:c>
      <x:c r="B109" s="16" t="s">
        <x:v>273</x:v>
      </x:c>
      <x:c r="C109" s="16" t="s">
        <x:v>151</x:v>
      </x:c>
      <x:c r="D109" s="14">
        <x:v>270</x:v>
      </x:c>
      <x:c r="E109" s="15"/>
      <x:c r="F109" s="15"/>
      <x:c r="G109" s="15"/>
      <x:c r="H109" s="15"/>
      <x:c r="I109" s="15"/>
      <x:c r="J109" s="15"/>
      <x:c r="K109" s="15"/>
      <x:c r="L109" s="15"/>
      <x:c r="M109" s="16"/>
      <x:c r="N109" s="2" t="s">
        <x:v>531</x:v>
      </x:c>
      <x:c r="O109" s="2" t="s">
        <x:v>150</x:v>
      </x:c>
      <x:c r="P109" s="2" t="s">
        <x:v>150</x:v>
      </x:c>
      <x:c r="Q109" s="2" t="s">
        <x:v>56</x:v>
      </x:c>
      <x:c r="R109" s="2" t="s">
        <x:v>143</x:v>
      </x:c>
      <x:c r="S109" s="2" t="s">
        <x:v>146</x:v>
      </x:c>
      <x:c r="T109" s="2" t="s">
        <x:v>146</x:v>
      </x:c>
      <x:c r="U109" s="3"/>
      <x:c r="V109" s="3"/>
      <x:c r="W109" s="3"/>
      <x:c r="X109" s="3"/>
      <x:c r="Y109" s="3"/>
      <x:c r="Z109" s="3"/>
      <x:c r="AA109" s="3"/>
      <x:c r="AB109" s="3"/>
      <x:c r="AC109" s="3"/>
      <x:c r="AD109" s="3"/>
      <x:c r="AE109" s="3"/>
      <x:c r="AF109" s="3"/>
      <x:c r="AG109" s="3"/>
      <x:c r="AH109" s="3"/>
      <x:c r="AI109" s="3"/>
      <x:c r="AJ109" s="3"/>
      <x:c r="AK109" s="3"/>
      <x:c r="AL109" s="3"/>
      <x:c r="AM109" s="3"/>
      <x:c r="AN109" s="3"/>
      <x:c r="AO109" s="3"/>
      <x:c r="AP109" s="3"/>
      <x:c r="AQ109" s="3"/>
      <x:c r="AR109" s="2" t="s">
        <x:v>150</x:v>
      </x:c>
      <x:c r="AS109" s="2" t="s">
        <x:v>150</x:v>
      </x:c>
      <x:c r="AT109" s="3"/>
      <x:c r="AU109" s="2" t="s">
        <x:v>280</x:v>
      </x:c>
      <x:c r="AV109" s="3">
        <x:v>286</x:v>
      </x:c>
    </x:row>
    <x:row r="110" spans="1:48" ht="30" customHeight="1">
      <x:c r="A110" s="16" t="s">
        <x:v>192</x:v>
      </x:c>
      <x:c r="B110" s="16" t="s">
        <x:v>181</x:v>
      </x:c>
      <x:c r="C110" s="16" t="s">
        <x:v>151</x:v>
      </x:c>
      <x:c r="D110" s="14">
        <x:v>172</x:v>
      </x:c>
      <x:c r="E110" s="15"/>
      <x:c r="F110" s="15"/>
      <x:c r="G110" s="15"/>
      <x:c r="H110" s="15"/>
      <x:c r="I110" s="15"/>
      <x:c r="J110" s="15"/>
      <x:c r="K110" s="15"/>
      <x:c r="L110" s="15"/>
      <x:c r="M110" s="16"/>
      <x:c r="N110" s="2" t="s">
        <x:v>532</x:v>
      </x:c>
      <x:c r="O110" s="2" t="s">
        <x:v>150</x:v>
      </x:c>
      <x:c r="P110" s="2" t="s">
        <x:v>150</x:v>
      </x:c>
      <x:c r="Q110" s="2" t="s">
        <x:v>56</x:v>
      </x:c>
      <x:c r="R110" s="2" t="s">
        <x:v>143</x:v>
      </x:c>
      <x:c r="S110" s="2" t="s">
        <x:v>146</x:v>
      </x:c>
      <x:c r="T110" s="2" t="s">
        <x:v>146</x:v>
      </x:c>
      <x:c r="U110" s="3"/>
      <x:c r="V110" s="3"/>
      <x:c r="W110" s="3"/>
      <x:c r="X110" s="3"/>
      <x:c r="Y110" s="3"/>
      <x:c r="Z110" s="3"/>
      <x:c r="AA110" s="3"/>
      <x:c r="AB110" s="3"/>
      <x:c r="AC110" s="3"/>
      <x:c r="AD110" s="3"/>
      <x:c r="AE110" s="3"/>
      <x:c r="AF110" s="3"/>
      <x:c r="AG110" s="3"/>
      <x:c r="AH110" s="3"/>
      <x:c r="AI110" s="3"/>
      <x:c r="AJ110" s="3"/>
      <x:c r="AK110" s="3"/>
      <x:c r="AL110" s="3"/>
      <x:c r="AM110" s="3"/>
      <x:c r="AN110" s="3"/>
      <x:c r="AO110" s="3"/>
      <x:c r="AP110" s="3"/>
      <x:c r="AQ110" s="3"/>
      <x:c r="AR110" s="2" t="s">
        <x:v>150</x:v>
      </x:c>
      <x:c r="AS110" s="2" t="s">
        <x:v>150</x:v>
      </x:c>
      <x:c r="AT110" s="3"/>
      <x:c r="AU110" s="2" t="s">
        <x:v>262</x:v>
      </x:c>
      <x:c r="AV110" s="3">
        <x:v>240</x:v>
      </x:c>
    </x:row>
    <x:row r="111" spans="1:48" ht="30" customHeight="1">
      <x:c r="A111" s="16" t="s">
        <x:v>6</x:v>
      </x:c>
      <x:c r="B111" s="16" t="s">
        <x:v>496</x:v>
      </x:c>
      <x:c r="C111" s="16" t="s">
        <x:v>151</x:v>
      </x:c>
      <x:c r="D111" s="14">
        <x:v>5</x:v>
      </x:c>
      <x:c r="E111" s="15"/>
      <x:c r="F111" s="15"/>
      <x:c r="G111" s="15"/>
      <x:c r="H111" s="15"/>
      <x:c r="I111" s="15"/>
      <x:c r="J111" s="15"/>
      <x:c r="K111" s="15"/>
      <x:c r="L111" s="15"/>
      <x:c r="M111" s="16"/>
      <x:c r="N111" s="2" t="s">
        <x:v>541</x:v>
      </x:c>
      <x:c r="O111" s="2" t="s">
        <x:v>150</x:v>
      </x:c>
      <x:c r="P111" s="2" t="s">
        <x:v>150</x:v>
      </x:c>
      <x:c r="Q111" s="2" t="s">
        <x:v>56</x:v>
      </x:c>
      <x:c r="R111" s="2" t="s">
        <x:v>143</x:v>
      </x:c>
      <x:c r="S111" s="2" t="s">
        <x:v>146</x:v>
      </x:c>
      <x:c r="T111" s="2" t="s">
        <x:v>146</x:v>
      </x:c>
      <x:c r="U111" s="3"/>
      <x:c r="V111" s="3"/>
      <x:c r="W111" s="3"/>
      <x:c r="X111" s="3"/>
      <x:c r="Y111" s="3"/>
      <x:c r="Z111" s="3"/>
      <x:c r="AA111" s="3"/>
      <x:c r="AB111" s="3"/>
      <x:c r="AC111" s="3"/>
      <x:c r="AD111" s="3"/>
      <x:c r="AE111" s="3"/>
      <x:c r="AF111" s="3"/>
      <x:c r="AG111" s="3"/>
      <x:c r="AH111" s="3"/>
      <x:c r="AI111" s="3"/>
      <x:c r="AJ111" s="3"/>
      <x:c r="AK111" s="3"/>
      <x:c r="AL111" s="3"/>
      <x:c r="AM111" s="3"/>
      <x:c r="AN111" s="3"/>
      <x:c r="AO111" s="3"/>
      <x:c r="AP111" s="3"/>
      <x:c r="AQ111" s="3"/>
      <x:c r="AR111" s="2" t="s">
        <x:v>150</x:v>
      </x:c>
      <x:c r="AS111" s="2" t="s">
        <x:v>150</x:v>
      </x:c>
      <x:c r="AT111" s="3"/>
      <x:c r="AU111" s="2" t="s">
        <x:v>243</x:v>
      </x:c>
      <x:c r="AV111" s="3">
        <x:v>239</x:v>
      </x:c>
    </x:row>
    <x:row r="112" spans="1:48" ht="30" customHeight="1">
      <x:c r="A112" s="16" t="s">
        <x:v>6</x:v>
      </x:c>
      <x:c r="B112" s="16" t="s">
        <x:v>498</x:v>
      </x:c>
      <x:c r="C112" s="16" t="s">
        <x:v>151</x:v>
      </x:c>
      <x:c r="D112" s="14">
        <x:v>5</x:v>
      </x:c>
      <x:c r="E112" s="15"/>
      <x:c r="F112" s="15"/>
      <x:c r="G112" s="15"/>
      <x:c r="H112" s="15"/>
      <x:c r="I112" s="15"/>
      <x:c r="J112" s="15"/>
      <x:c r="K112" s="15"/>
      <x:c r="L112" s="15"/>
      <x:c r="M112" s="16"/>
      <x:c r="N112" s="2" t="s">
        <x:v>535</x:v>
      </x:c>
      <x:c r="O112" s="2" t="s">
        <x:v>150</x:v>
      </x:c>
      <x:c r="P112" s="2" t="s">
        <x:v>150</x:v>
      </x:c>
      <x:c r="Q112" s="2" t="s">
        <x:v>56</x:v>
      </x:c>
      <x:c r="R112" s="2" t="s">
        <x:v>143</x:v>
      </x:c>
      <x:c r="S112" s="2" t="s">
        <x:v>146</x:v>
      </x:c>
      <x:c r="T112" s="2" t="s">
        <x:v>146</x:v>
      </x:c>
      <x:c r="U112" s="3"/>
      <x:c r="V112" s="3"/>
      <x:c r="W112" s="3"/>
      <x:c r="X112" s="3"/>
      <x:c r="Y112" s="3"/>
      <x:c r="Z112" s="3"/>
      <x:c r="AA112" s="3"/>
      <x:c r="AB112" s="3"/>
      <x:c r="AC112" s="3"/>
      <x:c r="AD112" s="3"/>
      <x:c r="AE112" s="3"/>
      <x:c r="AF112" s="3"/>
      <x:c r="AG112" s="3"/>
      <x:c r="AH112" s="3"/>
      <x:c r="AI112" s="3"/>
      <x:c r="AJ112" s="3"/>
      <x:c r="AK112" s="3"/>
      <x:c r="AL112" s="3"/>
      <x:c r="AM112" s="3"/>
      <x:c r="AN112" s="3"/>
      <x:c r="AO112" s="3"/>
      <x:c r="AP112" s="3"/>
      <x:c r="AQ112" s="3"/>
      <x:c r="AR112" s="2" t="s">
        <x:v>150</x:v>
      </x:c>
      <x:c r="AS112" s="2" t="s">
        <x:v>150</x:v>
      </x:c>
      <x:c r="AT112" s="3"/>
      <x:c r="AU112" s="2" t="s">
        <x:v>272</x:v>
      </x:c>
      <x:c r="AV112" s="3">
        <x:v>243</x:v>
      </x:c>
    </x:row>
    <x:row r="113" spans="1:48" ht="30" customHeight="1">
      <x:c r="A113" s="16" t="s">
        <x:v>503</x:v>
      </x:c>
      <x:c r="B113" s="16" t="s">
        <x:v>198</x:v>
      </x:c>
      <x:c r="C113" s="16" t="s">
        <x:v>161</x:v>
      </x:c>
      <x:c r="D113" s="14">
        <x:v>20</x:v>
      </x:c>
      <x:c r="E113" s="15"/>
      <x:c r="F113" s="15"/>
      <x:c r="G113" s="15"/>
      <x:c r="H113" s="15"/>
      <x:c r="I113" s="15"/>
      <x:c r="J113" s="15"/>
      <x:c r="K113" s="15"/>
      <x:c r="L113" s="15"/>
      <x:c r="M113" s="16"/>
      <x:c r="N113" s="2" t="s">
        <x:v>567</x:v>
      </x:c>
      <x:c r="O113" s="2" t="s">
        <x:v>150</x:v>
      </x:c>
      <x:c r="P113" s="2" t="s">
        <x:v>150</x:v>
      </x:c>
      <x:c r="Q113" s="2" t="s">
        <x:v>56</x:v>
      </x:c>
      <x:c r="R113" s="2" t="s">
        <x:v>143</x:v>
      </x:c>
      <x:c r="S113" s="2" t="s">
        <x:v>146</x:v>
      </x:c>
      <x:c r="T113" s="2" t="s">
        <x:v>146</x:v>
      </x:c>
      <x:c r="U113" s="3"/>
      <x:c r="V113" s="3"/>
      <x:c r="W113" s="3"/>
      <x:c r="X113" s="3"/>
      <x:c r="Y113" s="3"/>
      <x:c r="Z113" s="3"/>
      <x:c r="AA113" s="3"/>
      <x:c r="AB113" s="3"/>
      <x:c r="AC113" s="3"/>
      <x:c r="AD113" s="3"/>
      <x:c r="AE113" s="3"/>
      <x:c r="AF113" s="3"/>
      <x:c r="AG113" s="3"/>
      <x:c r="AH113" s="3"/>
      <x:c r="AI113" s="3"/>
      <x:c r="AJ113" s="3"/>
      <x:c r="AK113" s="3"/>
      <x:c r="AL113" s="3"/>
      <x:c r="AM113" s="3"/>
      <x:c r="AN113" s="3"/>
      <x:c r="AO113" s="3"/>
      <x:c r="AP113" s="3"/>
      <x:c r="AQ113" s="3"/>
      <x:c r="AR113" s="2" t="s">
        <x:v>150</x:v>
      </x:c>
      <x:c r="AS113" s="2" t="s">
        <x:v>150</x:v>
      </x:c>
      <x:c r="AT113" s="3"/>
      <x:c r="AU113" s="2" t="s">
        <x:v>269</x:v>
      </x:c>
      <x:c r="AV113" s="3">
        <x:v>244</x:v>
      </x:c>
    </x:row>
    <x:row r="114" spans="1:48" ht="30" customHeight="1">
      <x:c r="A114" s="16" t="s">
        <x:v>509</x:v>
      </x:c>
      <x:c r="B114" s="16" t="s">
        <x:v>404</x:v>
      </x:c>
      <x:c r="C114" s="16" t="s">
        <x:v>161</x:v>
      </x:c>
      <x:c r="D114" s="14">
        <x:v>6</x:v>
      </x:c>
      <x:c r="E114" s="15"/>
      <x:c r="F114" s="15"/>
      <x:c r="G114" s="15"/>
      <x:c r="H114" s="15"/>
      <x:c r="I114" s="15"/>
      <x:c r="J114" s="15"/>
      <x:c r="K114" s="15"/>
      <x:c r="L114" s="15"/>
      <x:c r="M114" s="16"/>
      <x:c r="N114" s="2" t="s">
        <x:v>550</x:v>
      </x:c>
      <x:c r="O114" s="2" t="s">
        <x:v>150</x:v>
      </x:c>
      <x:c r="P114" s="2" t="s">
        <x:v>150</x:v>
      </x:c>
      <x:c r="Q114" s="2" t="s">
        <x:v>56</x:v>
      </x:c>
      <x:c r="R114" s="2" t="s">
        <x:v>143</x:v>
      </x:c>
      <x:c r="S114" s="2" t="s">
        <x:v>146</x:v>
      </x:c>
      <x:c r="T114" s="2" t="s">
        <x:v>146</x:v>
      </x:c>
      <x:c r="U114" s="3"/>
      <x:c r="V114" s="3"/>
      <x:c r="W114" s="3"/>
      <x:c r="X114" s="3"/>
      <x:c r="Y114" s="3"/>
      <x:c r="Z114" s="3"/>
      <x:c r="AA114" s="3"/>
      <x:c r="AB114" s="3"/>
      <x:c r="AC114" s="3"/>
      <x:c r="AD114" s="3"/>
      <x:c r="AE114" s="3"/>
      <x:c r="AF114" s="3"/>
      <x:c r="AG114" s="3"/>
      <x:c r="AH114" s="3"/>
      <x:c r="AI114" s="3"/>
      <x:c r="AJ114" s="3"/>
      <x:c r="AK114" s="3"/>
      <x:c r="AL114" s="3"/>
      <x:c r="AM114" s="3"/>
      <x:c r="AN114" s="3"/>
      <x:c r="AO114" s="3"/>
      <x:c r="AP114" s="3"/>
      <x:c r="AQ114" s="3"/>
      <x:c r="AR114" s="2" t="s">
        <x:v>150</x:v>
      </x:c>
      <x:c r="AS114" s="2" t="s">
        <x:v>150</x:v>
      </x:c>
      <x:c r="AT114" s="3"/>
      <x:c r="AU114" s="2" t="s">
        <x:v>265</x:v>
      </x:c>
      <x:c r="AV114" s="3">
        <x:v>245</x:v>
      </x:c>
    </x:row>
    <x:row r="115" spans="1:48" ht="30" customHeight="1">
      <x:c r="A115" s="16" t="s">
        <x:v>103</x:v>
      </x:c>
      <x:c r="B115" s="16" t="s">
        <x:v>76</x:v>
      </x:c>
      <x:c r="C115" s="16" t="s">
        <x:v>151</x:v>
      </x:c>
      <x:c r="D115" s="14">
        <x:v>170</x:v>
      </x:c>
      <x:c r="E115" s="15"/>
      <x:c r="F115" s="15"/>
      <x:c r="G115" s="15"/>
      <x:c r="H115" s="15"/>
      <x:c r="I115" s="15"/>
      <x:c r="J115" s="15"/>
      <x:c r="K115" s="15"/>
      <x:c r="L115" s="15"/>
      <x:c r="M115" s="16"/>
      <x:c r="N115" s="2" t="s">
        <x:v>545</x:v>
      </x:c>
      <x:c r="O115" s="2" t="s">
        <x:v>150</x:v>
      </x:c>
      <x:c r="P115" s="2" t="s">
        <x:v>150</x:v>
      </x:c>
      <x:c r="Q115" s="2" t="s">
        <x:v>56</x:v>
      </x:c>
      <x:c r="R115" s="2" t="s">
        <x:v>143</x:v>
      </x:c>
      <x:c r="S115" s="2" t="s">
        <x:v>146</x:v>
      </x:c>
      <x:c r="T115" s="2" t="s">
        <x:v>146</x:v>
      </x:c>
      <x:c r="U115" s="3"/>
      <x:c r="V115" s="3"/>
      <x:c r="W115" s="3"/>
      <x:c r="X115" s="3"/>
      <x:c r="Y115" s="3"/>
      <x:c r="Z115" s="3"/>
      <x:c r="AA115" s="3"/>
      <x:c r="AB115" s="3"/>
      <x:c r="AC115" s="3"/>
      <x:c r="AD115" s="3"/>
      <x:c r="AE115" s="3"/>
      <x:c r="AF115" s="3"/>
      <x:c r="AG115" s="3"/>
      <x:c r="AH115" s="3"/>
      <x:c r="AI115" s="3"/>
      <x:c r="AJ115" s="3"/>
      <x:c r="AK115" s="3"/>
      <x:c r="AL115" s="3"/>
      <x:c r="AM115" s="3"/>
      <x:c r="AN115" s="3"/>
      <x:c r="AO115" s="3"/>
      <x:c r="AP115" s="3"/>
      <x:c r="AQ115" s="3"/>
      <x:c r="AR115" s="2" t="s">
        <x:v>150</x:v>
      </x:c>
      <x:c r="AS115" s="2" t="s">
        <x:v>150</x:v>
      </x:c>
      <x:c r="AT115" s="3"/>
      <x:c r="AU115" s="2" t="s">
        <x:v>264</x:v>
      </x:c>
      <x:c r="AV115" s="3">
        <x:v>233</x:v>
      </x:c>
    </x:row>
    <x:row r="116" spans="1:48" ht="30" customHeight="1">
      <x:c r="A116" s="16" t="s">
        <x:v>500</x:v>
      </x:c>
      <x:c r="B116" s="16" t="s">
        <x:v>184</x:v>
      </x:c>
      <x:c r="C116" s="16" t="s">
        <x:v>151</x:v>
      </x:c>
      <x:c r="D116" s="14">
        <x:v>8</x:v>
      </x:c>
      <x:c r="E116" s="15"/>
      <x:c r="F116" s="15"/>
      <x:c r="G116" s="15"/>
      <x:c r="H116" s="15"/>
      <x:c r="I116" s="15"/>
      <x:c r="J116" s="15"/>
      <x:c r="K116" s="15"/>
      <x:c r="L116" s="15"/>
      <x:c r="M116" s="16"/>
      <x:c r="N116" s="2" t="s">
        <x:v>548</x:v>
      </x:c>
      <x:c r="O116" s="2" t="s">
        <x:v>150</x:v>
      </x:c>
      <x:c r="P116" s="2" t="s">
        <x:v>150</x:v>
      </x:c>
      <x:c r="Q116" s="2" t="s">
        <x:v>56</x:v>
      </x:c>
      <x:c r="R116" s="2" t="s">
        <x:v>143</x:v>
      </x:c>
      <x:c r="S116" s="2" t="s">
        <x:v>146</x:v>
      </x:c>
      <x:c r="T116" s="2" t="s">
        <x:v>146</x:v>
      </x:c>
      <x:c r="U116" s="3"/>
      <x:c r="V116" s="3"/>
      <x:c r="W116" s="3"/>
      <x:c r="X116" s="3"/>
      <x:c r="Y116" s="3"/>
      <x:c r="Z116" s="3"/>
      <x:c r="AA116" s="3"/>
      <x:c r="AB116" s="3"/>
      <x:c r="AC116" s="3"/>
      <x:c r="AD116" s="3"/>
      <x:c r="AE116" s="3"/>
      <x:c r="AF116" s="3"/>
      <x:c r="AG116" s="3"/>
      <x:c r="AH116" s="3"/>
      <x:c r="AI116" s="3"/>
      <x:c r="AJ116" s="3"/>
      <x:c r="AK116" s="3"/>
      <x:c r="AL116" s="3"/>
      <x:c r="AM116" s="3"/>
      <x:c r="AN116" s="3"/>
      <x:c r="AO116" s="3"/>
      <x:c r="AP116" s="3"/>
      <x:c r="AQ116" s="3"/>
      <x:c r="AR116" s="2" t="s">
        <x:v>150</x:v>
      </x:c>
      <x:c r="AS116" s="2" t="s">
        <x:v>150</x:v>
      </x:c>
      <x:c r="AT116" s="3"/>
      <x:c r="AU116" s="2" t="s">
        <x:v>276</x:v>
      </x:c>
      <x:c r="AV116" s="3">
        <x:v>290</x:v>
      </x:c>
    </x:row>
    <x:row r="117" spans="1:48" ht="30" customHeight="1">
      <x:c r="A117" s="16" t="s">
        <x:v>349</x:v>
      </x:c>
      <x:c r="B117" s="16" t="s">
        <x:v>77</x:v>
      </x:c>
      <x:c r="C117" s="16" t="s">
        <x:v>142</x:v>
      </x:c>
      <x:c r="D117" s="14">
        <x:v>1</x:v>
      </x:c>
      <x:c r="E117" s="15"/>
      <x:c r="F117" s="15"/>
      <x:c r="G117" s="15"/>
      <x:c r="H117" s="15"/>
      <x:c r="I117" s="15"/>
      <x:c r="J117" s="15"/>
      <x:c r="K117" s="15"/>
      <x:c r="L117" s="15"/>
      <x:c r="M117" s="16"/>
      <x:c r="N117" s="2" t="s">
        <x:v>260</x:v>
      </x:c>
      <x:c r="O117" s="2" t="s">
        <x:v>150</x:v>
      </x:c>
      <x:c r="P117" s="2" t="s">
        <x:v>150</x:v>
      </x:c>
      <x:c r="Q117" s="2" t="s">
        <x:v>56</x:v>
      </x:c>
      <x:c r="R117" s="2" t="s">
        <x:v>146</x:v>
      </x:c>
      <x:c r="S117" s="2" t="s">
        <x:v>146</x:v>
      </x:c>
      <x:c r="T117" s="2" t="s">
        <x:v>143</x:v>
      </x:c>
      <x:c r="U117" s="3"/>
      <x:c r="V117" s="3"/>
      <x:c r="W117" s="3"/>
      <x:c r="X117" s="3"/>
      <x:c r="Y117" s="3"/>
      <x:c r="Z117" s="3"/>
      <x:c r="AA117" s="3"/>
      <x:c r="AB117" s="3"/>
      <x:c r="AC117" s="3"/>
      <x:c r="AD117" s="3"/>
      <x:c r="AE117" s="3"/>
      <x:c r="AF117" s="3"/>
      <x:c r="AG117" s="3"/>
      <x:c r="AH117" s="3"/>
      <x:c r="AI117" s="3"/>
      <x:c r="AJ117" s="3"/>
      <x:c r="AK117" s="3"/>
      <x:c r="AL117" s="3"/>
      <x:c r="AM117" s="3"/>
      <x:c r="AN117" s="3"/>
      <x:c r="AO117" s="3"/>
      <x:c r="AP117" s="3"/>
      <x:c r="AQ117" s="3"/>
      <x:c r="AR117" s="2" t="s">
        <x:v>150</x:v>
      </x:c>
      <x:c r="AS117" s="2" t="s">
        <x:v>150</x:v>
      </x:c>
      <x:c r="AT117" s="3"/>
      <x:c r="AU117" s="2" t="s">
        <x:v>38</x:v>
      </x:c>
      <x:c r="AV117" s="3">
        <x:v>262</x:v>
      </x:c>
    </x:row>
    <x:row r="118" spans="1:48" ht="30" customHeight="1">
      <x:c r="A118" s="16" t="s">
        <x:v>475</x:v>
      </x:c>
      <x:c r="B118" s="16" t="s">
        <x:v>150</x:v>
      </x:c>
      <x:c r="C118" s="16" t="s">
        <x:v>142</x:v>
      </x:c>
      <x:c r="D118" s="14">
        <x:v>1</x:v>
      </x:c>
      <x:c r="E118" s="15"/>
      <x:c r="F118" s="15"/>
      <x:c r="G118" s="15"/>
      <x:c r="H118" s="15"/>
      <x:c r="I118" s="15"/>
      <x:c r="J118" s="15"/>
      <x:c r="K118" s="15"/>
      <x:c r="L118" s="15"/>
      <x:c r="M118" s="16"/>
      <x:c r="N118" s="2" t="s">
        <x:v>274</x:v>
      </x:c>
      <x:c r="O118" s="2" t="s">
        <x:v>150</x:v>
      </x:c>
      <x:c r="P118" s="2" t="s">
        <x:v>150</x:v>
      </x:c>
      <x:c r="Q118" s="2" t="s">
        <x:v>56</x:v>
      </x:c>
      <x:c r="R118" s="2" t="s">
        <x:v>146</x:v>
      </x:c>
      <x:c r="S118" s="2" t="s">
        <x:v>146</x:v>
      </x:c>
      <x:c r="T118" s="2" t="s">
        <x:v>143</x:v>
      </x:c>
      <x:c r="U118" s="3"/>
      <x:c r="V118" s="3"/>
      <x:c r="W118" s="3"/>
      <x:c r="X118" s="3"/>
      <x:c r="Y118" s="3"/>
      <x:c r="Z118" s="3"/>
      <x:c r="AA118" s="3"/>
      <x:c r="AB118" s="3"/>
      <x:c r="AC118" s="3"/>
      <x:c r="AD118" s="3"/>
      <x:c r="AE118" s="3"/>
      <x:c r="AF118" s="3"/>
      <x:c r="AG118" s="3"/>
      <x:c r="AH118" s="3"/>
      <x:c r="AI118" s="3"/>
      <x:c r="AJ118" s="3"/>
      <x:c r="AK118" s="3"/>
      <x:c r="AL118" s="3"/>
      <x:c r="AM118" s="3"/>
      <x:c r="AN118" s="3"/>
      <x:c r="AO118" s="3"/>
      <x:c r="AP118" s="3"/>
      <x:c r="AQ118" s="3"/>
      <x:c r="AR118" s="2" t="s">
        <x:v>150</x:v>
      </x:c>
      <x:c r="AS118" s="2" t="s">
        <x:v>150</x:v>
      </x:c>
      <x:c r="AT118" s="3"/>
      <x:c r="AU118" s="2" t="s">
        <x:v>25</x:v>
      </x:c>
      <x:c r="AV118" s="3">
        <x:v>263</x:v>
      </x:c>
    </x:row>
    <x:row r="119" spans="1:17" ht="30" customHeight="1">
      <x:c r="A119" s="14"/>
      <x:c r="B119" s="14"/>
      <x:c r="C119" s="14"/>
      <x:c r="D119" s="14"/>
      <x:c r="E119" s="15"/>
      <x:c r="F119" s="15"/>
      <x:c r="G119" s="15"/>
      <x:c r="H119" s="15"/>
      <x:c r="I119" s="15"/>
      <x:c r="J119" s="15"/>
      <x:c r="K119" s="15"/>
      <x:c r="L119" s="15"/>
      <x:c r="M119" s="14"/>
      <x:c r="Q119" s="1" t="s">
        <x:v>56</x:v>
      </x:c>
    </x:row>
    <x:row r="120" spans="1:17" ht="30" customHeight="1">
      <x:c r="A120" s="14"/>
      <x:c r="B120" s="14"/>
      <x:c r="C120" s="14"/>
      <x:c r="D120" s="14"/>
      <x:c r="E120" s="15"/>
      <x:c r="F120" s="15"/>
      <x:c r="G120" s="15"/>
      <x:c r="H120" s="15"/>
      <x:c r="I120" s="15"/>
      <x:c r="J120" s="15"/>
      <x:c r="K120" s="15"/>
      <x:c r="L120" s="15"/>
      <x:c r="M120" s="14"/>
      <x:c r="Q120" s="1" t="s">
        <x:v>56</x:v>
      </x:c>
    </x:row>
    <x:row r="121" spans="1:17" ht="30" customHeight="1">
      <x:c r="A121" s="14"/>
      <x:c r="B121" s="14"/>
      <x:c r="C121" s="14"/>
      <x:c r="D121" s="14"/>
      <x:c r="E121" s="15"/>
      <x:c r="F121" s="15"/>
      <x:c r="G121" s="15"/>
      <x:c r="H121" s="15"/>
      <x:c r="I121" s="15"/>
      <x:c r="J121" s="15"/>
      <x:c r="K121" s="15"/>
      <x:c r="L121" s="15"/>
      <x:c r="M121" s="14"/>
      <x:c r="Q121" s="1" t="s">
        <x:v>56</x:v>
      </x:c>
    </x:row>
    <x:row r="122" spans="1:17" ht="30" customHeight="1">
      <x:c r="A122" s="14"/>
      <x:c r="B122" s="14"/>
      <x:c r="C122" s="14"/>
      <x:c r="D122" s="14"/>
      <x:c r="E122" s="15"/>
      <x:c r="F122" s="15"/>
      <x:c r="G122" s="15"/>
      <x:c r="H122" s="15"/>
      <x:c r="I122" s="15"/>
      <x:c r="J122" s="15"/>
      <x:c r="K122" s="15"/>
      <x:c r="L122" s="15"/>
      <x:c r="M122" s="14"/>
      <x:c r="Q122" s="1" t="s">
        <x:v>56</x:v>
      </x:c>
    </x:row>
    <x:row r="123" spans="1:14" ht="30" customHeight="1">
      <x:c r="A123" s="16" t="s">
        <x:v>373</x:v>
      </x:c>
      <x:c r="B123" s="14"/>
      <x:c r="C123" s="14"/>
      <x:c r="D123" s="14"/>
      <x:c r="E123" s="15"/>
      <x:c r="F123" s="15"/>
      <x:c r="G123" s="15"/>
      <x:c r="H123" s="15"/>
      <x:c r="I123" s="15"/>
      <x:c r="J123" s="15"/>
      <x:c r="K123" s="15"/>
      <x:c r="L123" s="15"/>
      <x:c r="M123" s="14"/>
      <x:c r="N123" t="s">
        <x:v>80</x:v>
      </x:c>
    </x:row>
    <x:row r="124" spans="1:48" ht="30" customHeight="1">
      <x:c r="A124" s="16" t="s">
        <x:v>353</x:v>
      </x:c>
      <x:c r="B124" s="16" t="s">
        <x:v>150</x:v>
      </x:c>
      <x:c r="C124" s="14"/>
      <x:c r="D124" s="14"/>
      <x:c r="E124" s="15"/>
      <x:c r="F124" s="15"/>
      <x:c r="G124" s="15"/>
      <x:c r="H124" s="15"/>
      <x:c r="I124" s="15"/>
      <x:c r="J124" s="15"/>
      <x:c r="K124" s="15"/>
      <x:c r="L124" s="15"/>
      <x:c r="M124" s="14"/>
      <x:c r="N124" s="3"/>
      <x:c r="O124" s="3"/>
      <x:c r="P124" s="3"/>
      <x:c r="Q124" s="2" t="s">
        <x:v>71</x:v>
      </x:c>
      <x:c r="R124" s="3"/>
      <x:c r="S124" s="3"/>
      <x:c r="T124" s="3"/>
      <x:c r="U124" s="3"/>
      <x:c r="V124" s="3"/>
      <x:c r="W124" s="3"/>
      <x:c r="X124" s="3"/>
      <x:c r="Y124" s="3"/>
      <x:c r="Z124" s="3"/>
      <x:c r="AA124" s="3"/>
      <x:c r="AB124" s="3"/>
      <x:c r="AC124" s="3"/>
      <x:c r="AD124" s="3"/>
      <x:c r="AE124" s="3"/>
      <x:c r="AF124" s="3"/>
      <x:c r="AG124" s="3"/>
      <x:c r="AH124" s="3"/>
      <x:c r="AI124" s="3"/>
      <x:c r="AJ124" s="3"/>
      <x:c r="AK124" s="3"/>
      <x:c r="AL124" s="3"/>
      <x:c r="AM124" s="3"/>
      <x:c r="AN124" s="3"/>
      <x:c r="AO124" s="3"/>
      <x:c r="AP124" s="3"/>
      <x:c r="AQ124" s="3"/>
      <x:c r="AR124" s="3"/>
      <x:c r="AS124" s="3"/>
      <x:c r="AT124" s="3"/>
      <x:c r="AU124" s="3"/>
      <x:c r="AV124" s="3"/>
    </x:row>
    <x:row r="125" spans="1:48" ht="30" customHeight="1">
      <x:c r="A125" s="16" t="s">
        <x:v>466</x:v>
      </x:c>
      <x:c r="B125" s="16" t="s">
        <x:v>374</x:v>
      </x:c>
      <x:c r="C125" s="16" t="s">
        <x:v>142</x:v>
      </x:c>
      <x:c r="D125" s="14">
        <x:v>1</x:v>
      </x:c>
      <x:c r="E125" s="15"/>
      <x:c r="F125" s="15"/>
      <x:c r="G125" s="15"/>
      <x:c r="H125" s="15"/>
      <x:c r="I125" s="15"/>
      <x:c r="J125" s="15"/>
      <x:c r="K125" s="15"/>
      <x:c r="L125" s="15"/>
      <x:c r="M125" s="16"/>
      <x:c r="N125" s="2" t="s">
        <x:v>261</x:v>
      </x:c>
      <x:c r="O125" s="2" t="s">
        <x:v>150</x:v>
      </x:c>
      <x:c r="P125" s="2" t="s">
        <x:v>150</x:v>
      </x:c>
      <x:c r="Q125" s="2" t="s">
        <x:v>71</x:v>
      </x:c>
      <x:c r="R125" s="2" t="s">
        <x:v>146</x:v>
      </x:c>
      <x:c r="S125" s="2" t="s">
        <x:v>146</x:v>
      </x:c>
      <x:c r="T125" s="2" t="s">
        <x:v>143</x:v>
      </x:c>
      <x:c r="U125" s="3"/>
      <x:c r="V125" s="3"/>
      <x:c r="W125" s="3"/>
      <x:c r="X125" s="3"/>
      <x:c r="Y125" s="3"/>
      <x:c r="Z125" s="3"/>
      <x:c r="AA125" s="3"/>
      <x:c r="AB125" s="3"/>
      <x:c r="AC125" s="3"/>
      <x:c r="AD125" s="3"/>
      <x:c r="AE125" s="3"/>
      <x:c r="AF125" s="3"/>
      <x:c r="AG125" s="3"/>
      <x:c r="AH125" s="3"/>
      <x:c r="AI125" s="3"/>
      <x:c r="AJ125" s="3"/>
      <x:c r="AK125" s="3"/>
      <x:c r="AL125" s="3"/>
      <x:c r="AM125" s="3"/>
      <x:c r="AN125" s="3"/>
      <x:c r="AO125" s="3"/>
      <x:c r="AP125" s="3"/>
      <x:c r="AQ125" s="3"/>
      <x:c r="AR125" s="2" t="s">
        <x:v>150</x:v>
      </x:c>
      <x:c r="AS125" s="2" t="s">
        <x:v>150</x:v>
      </x:c>
      <x:c r="AT125" s="3"/>
      <x:c r="AU125" s="2" t="s">
        <x:v>24</x:v>
      </x:c>
      <x:c r="AV125" s="3">
        <x:v>264</x:v>
      </x:c>
    </x:row>
    <x:row r="126" spans="1:48" ht="30" customHeight="1">
      <x:c r="A126" s="16" t="s">
        <x:v>51</x:v>
      </x:c>
      <x:c r="B126" s="16" t="s">
        <x:v>109</x:v>
      </x:c>
      <x:c r="C126" s="16" t="s">
        <x:v>151</x:v>
      </x:c>
      <x:c r="D126" s="14">
        <x:v>126</x:v>
      </x:c>
      <x:c r="E126" s="15"/>
      <x:c r="F126" s="15"/>
      <x:c r="G126" s="15"/>
      <x:c r="H126" s="15"/>
      <x:c r="I126" s="15"/>
      <x:c r="J126" s="15"/>
      <x:c r="K126" s="15"/>
      <x:c r="L126" s="15"/>
      <x:c r="M126" s="16"/>
      <x:c r="N126" s="2" t="s">
        <x:v>255</x:v>
      </x:c>
      <x:c r="O126" s="2" t="s">
        <x:v>150</x:v>
      </x:c>
      <x:c r="P126" s="2" t="s">
        <x:v>150</x:v>
      </x:c>
      <x:c r="Q126" s="2" t="s">
        <x:v>71</x:v>
      </x:c>
      <x:c r="R126" s="2" t="s">
        <x:v>146</x:v>
      </x:c>
      <x:c r="S126" s="2" t="s">
        <x:v>146</x:v>
      </x:c>
      <x:c r="T126" s="2" t="s">
        <x:v>143</x:v>
      </x:c>
      <x:c r="U126" s="3"/>
      <x:c r="V126" s="3"/>
      <x:c r="W126" s="3"/>
      <x:c r="X126" s="3"/>
      <x:c r="Y126" s="3"/>
      <x:c r="Z126" s="3"/>
      <x:c r="AA126" s="3"/>
      <x:c r="AB126" s="3"/>
      <x:c r="AC126" s="3"/>
      <x:c r="AD126" s="3"/>
      <x:c r="AE126" s="3"/>
      <x:c r="AF126" s="3"/>
      <x:c r="AG126" s="3"/>
      <x:c r="AH126" s="3"/>
      <x:c r="AI126" s="3"/>
      <x:c r="AJ126" s="3"/>
      <x:c r="AK126" s="3"/>
      <x:c r="AL126" s="3"/>
      <x:c r="AM126" s="3"/>
      <x:c r="AN126" s="3"/>
      <x:c r="AO126" s="3"/>
      <x:c r="AP126" s="3"/>
      <x:c r="AQ126" s="3"/>
      <x:c r="AR126" s="2" t="s">
        <x:v>150</x:v>
      </x:c>
      <x:c r="AS126" s="2" t="s">
        <x:v>150</x:v>
      </x:c>
      <x:c r="AT126" s="3"/>
      <x:c r="AU126" s="2" t="s">
        <x:v>41</x:v>
      </x:c>
      <x:c r="AV126" s="3">
        <x:v>181</x:v>
      </x:c>
    </x:row>
    <x:row r="127" spans="1:48" ht="30" customHeight="1">
      <x:c r="A127" s="16" t="s">
        <x:v>462</x:v>
      </x:c>
      <x:c r="B127" s="16" t="s">
        <x:v>463</x:v>
      </x:c>
      <x:c r="C127" s="16" t="s">
        <x:v>161</x:v>
      </x:c>
      <x:c r="D127" s="14">
        <x:v>304</x:v>
      </x:c>
      <x:c r="E127" s="15"/>
      <x:c r="F127" s="15"/>
      <x:c r="G127" s="15"/>
      <x:c r="H127" s="15"/>
      <x:c r="I127" s="15"/>
      <x:c r="J127" s="15"/>
      <x:c r="K127" s="15"/>
      <x:c r="L127" s="15"/>
      <x:c r="M127" s="16"/>
      <x:c r="N127" s="2" t="s">
        <x:v>564</x:v>
      </x:c>
      <x:c r="O127" s="2" t="s">
        <x:v>150</x:v>
      </x:c>
      <x:c r="P127" s="2" t="s">
        <x:v>150</x:v>
      </x:c>
      <x:c r="Q127" s="2" t="s">
        <x:v>71</x:v>
      </x:c>
      <x:c r="R127" s="2" t="s">
        <x:v>143</x:v>
      </x:c>
      <x:c r="S127" s="2" t="s">
        <x:v>146</x:v>
      </x:c>
      <x:c r="T127" s="2" t="s">
        <x:v>146</x:v>
      </x:c>
      <x:c r="U127" s="3"/>
      <x:c r="V127" s="3"/>
      <x:c r="W127" s="3"/>
      <x:c r="X127" s="3"/>
      <x:c r="Y127" s="3"/>
      <x:c r="Z127" s="3"/>
      <x:c r="AA127" s="3"/>
      <x:c r="AB127" s="3"/>
      <x:c r="AC127" s="3"/>
      <x:c r="AD127" s="3"/>
      <x:c r="AE127" s="3"/>
      <x:c r="AF127" s="3"/>
      <x:c r="AG127" s="3"/>
      <x:c r="AH127" s="3"/>
      <x:c r="AI127" s="3"/>
      <x:c r="AJ127" s="3"/>
      <x:c r="AK127" s="3"/>
      <x:c r="AL127" s="3"/>
      <x:c r="AM127" s="3"/>
      <x:c r="AN127" s="3"/>
      <x:c r="AO127" s="3"/>
      <x:c r="AP127" s="3"/>
      <x:c r="AQ127" s="3"/>
      <x:c r="AR127" s="2" t="s">
        <x:v>150</x:v>
      </x:c>
      <x:c r="AS127" s="2" t="s">
        <x:v>150</x:v>
      </x:c>
      <x:c r="AT127" s="3"/>
      <x:c r="AU127" s="2" t="s">
        <x:v>318</x:v>
      </x:c>
      <x:c r="AV127" s="3">
        <x:v>182</x:v>
      </x:c>
    </x:row>
    <x:row r="128" spans="1:48" ht="30" customHeight="1">
      <x:c r="A128" s="16" t="s">
        <x:v>396</x:v>
      </x:c>
      <x:c r="B128" s="16" t="s">
        <x:v>364</x:v>
      </x:c>
      <x:c r="C128" s="16" t="s">
        <x:v>151</x:v>
      </x:c>
      <x:c r="D128" s="14">
        <x:v>30</x:v>
      </x:c>
      <x:c r="E128" s="15"/>
      <x:c r="F128" s="15"/>
      <x:c r="G128" s="15"/>
      <x:c r="H128" s="15"/>
      <x:c r="I128" s="15"/>
      <x:c r="J128" s="15"/>
      <x:c r="K128" s="15"/>
      <x:c r="L128" s="15"/>
      <x:c r="M128" s="16"/>
      <x:c r="N128" s="2" t="s">
        <x:v>546</x:v>
      </x:c>
      <x:c r="O128" s="2" t="s">
        <x:v>150</x:v>
      </x:c>
      <x:c r="P128" s="2" t="s">
        <x:v>150</x:v>
      </x:c>
      <x:c r="Q128" s="2" t="s">
        <x:v>71</x:v>
      </x:c>
      <x:c r="R128" s="2" t="s">
        <x:v>143</x:v>
      </x:c>
      <x:c r="S128" s="2" t="s">
        <x:v>146</x:v>
      </x:c>
      <x:c r="T128" s="2" t="s">
        <x:v>146</x:v>
      </x:c>
      <x:c r="U128" s="3"/>
      <x:c r="V128" s="3"/>
      <x:c r="W128" s="3"/>
      <x:c r="X128" s="3"/>
      <x:c r="Y128" s="3"/>
      <x:c r="Z128" s="3"/>
      <x:c r="AA128" s="3"/>
      <x:c r="AB128" s="3"/>
      <x:c r="AC128" s="3"/>
      <x:c r="AD128" s="3"/>
      <x:c r="AE128" s="3"/>
      <x:c r="AF128" s="3"/>
      <x:c r="AG128" s="3"/>
      <x:c r="AH128" s="3"/>
      <x:c r="AI128" s="3"/>
      <x:c r="AJ128" s="3"/>
      <x:c r="AK128" s="3"/>
      <x:c r="AL128" s="3"/>
      <x:c r="AM128" s="3"/>
      <x:c r="AN128" s="3"/>
      <x:c r="AO128" s="3"/>
      <x:c r="AP128" s="3"/>
      <x:c r="AQ128" s="3"/>
      <x:c r="AR128" s="2" t="s">
        <x:v>150</x:v>
      </x:c>
      <x:c r="AS128" s="2" t="s">
        <x:v>150</x:v>
      </x:c>
      <x:c r="AT128" s="3"/>
      <x:c r="AU128" s="2" t="s">
        <x:v>293</x:v>
      </x:c>
      <x:c r="AV128" s="3">
        <x:v>246</x:v>
      </x:c>
    </x:row>
    <x:row r="129" spans="1:48" ht="30" customHeight="1">
      <x:c r="A129" s="16" t="s">
        <x:v>513</x:v>
      </x:c>
      <x:c r="B129" s="16" t="s">
        <x:v>70</x:v>
      </x:c>
      <x:c r="C129" s="16" t="s">
        <x:v>161</x:v>
      </x:c>
      <x:c r="D129" s="14">
        <x:v>607</x:v>
      </x:c>
      <x:c r="E129" s="15"/>
      <x:c r="F129" s="15"/>
      <x:c r="G129" s="15"/>
      <x:c r="H129" s="15"/>
      <x:c r="I129" s="15"/>
      <x:c r="J129" s="15"/>
      <x:c r="K129" s="15"/>
      <x:c r="L129" s="15"/>
      <x:c r="M129" s="16"/>
      <x:c r="N129" s="2" t="s">
        <x:v>544</x:v>
      </x:c>
      <x:c r="O129" s="2" t="s">
        <x:v>150</x:v>
      </x:c>
      <x:c r="P129" s="2" t="s">
        <x:v>150</x:v>
      </x:c>
      <x:c r="Q129" s="2" t="s">
        <x:v>71</x:v>
      </x:c>
      <x:c r="R129" s="2" t="s">
        <x:v>143</x:v>
      </x:c>
      <x:c r="S129" s="2" t="s">
        <x:v>146</x:v>
      </x:c>
      <x:c r="T129" s="2" t="s">
        <x:v>146</x:v>
      </x:c>
      <x:c r="U129" s="3"/>
      <x:c r="V129" s="3"/>
      <x:c r="W129" s="3"/>
      <x:c r="X129" s="3"/>
      <x:c r="Y129" s="3"/>
      <x:c r="Z129" s="3"/>
      <x:c r="AA129" s="3"/>
      <x:c r="AB129" s="3"/>
      <x:c r="AC129" s="3"/>
      <x:c r="AD129" s="3"/>
      <x:c r="AE129" s="3"/>
      <x:c r="AF129" s="3"/>
      <x:c r="AG129" s="3"/>
      <x:c r="AH129" s="3"/>
      <x:c r="AI129" s="3"/>
      <x:c r="AJ129" s="3"/>
      <x:c r="AK129" s="3"/>
      <x:c r="AL129" s="3"/>
      <x:c r="AM129" s="3"/>
      <x:c r="AN129" s="3"/>
      <x:c r="AO129" s="3"/>
      <x:c r="AP129" s="3"/>
      <x:c r="AQ129" s="3"/>
      <x:c r="AR129" s="2" t="s">
        <x:v>150</x:v>
      </x:c>
      <x:c r="AS129" s="2" t="s">
        <x:v>150</x:v>
      </x:c>
      <x:c r="AT129" s="3"/>
      <x:c r="AU129" s="2" t="s">
        <x:v>309</x:v>
      </x:c>
      <x:c r="AV129" s="3">
        <x:v>183</x:v>
      </x:c>
    </x:row>
    <x:row r="130" spans="1:48" ht="30" customHeight="1">
      <x:c r="A130" s="16" t="s">
        <x:v>479</x:v>
      </x:c>
      <x:c r="B130" s="16" t="s">
        <x:v>465</x:v>
      </x:c>
      <x:c r="C130" s="16" t="s">
        <x:v>151</x:v>
      </x:c>
      <x:c r="D130" s="14">
        <x:v>126</x:v>
      </x:c>
      <x:c r="E130" s="15"/>
      <x:c r="F130" s="15"/>
      <x:c r="G130" s="15"/>
      <x:c r="H130" s="15"/>
      <x:c r="I130" s="15"/>
      <x:c r="J130" s="15"/>
      <x:c r="K130" s="15"/>
      <x:c r="L130" s="15"/>
      <x:c r="M130" s="16"/>
      <x:c r="N130" s="2" t="s">
        <x:v>543</x:v>
      </x:c>
      <x:c r="O130" s="2" t="s">
        <x:v>150</x:v>
      </x:c>
      <x:c r="P130" s="2" t="s">
        <x:v>150</x:v>
      </x:c>
      <x:c r="Q130" s="2" t="s">
        <x:v>71</x:v>
      </x:c>
      <x:c r="R130" s="2" t="s">
        <x:v>143</x:v>
      </x:c>
      <x:c r="S130" s="2" t="s">
        <x:v>146</x:v>
      </x:c>
      <x:c r="T130" s="2" t="s">
        <x:v>146</x:v>
      </x:c>
      <x:c r="U130" s="3"/>
      <x:c r="V130" s="3"/>
      <x:c r="W130" s="3"/>
      <x:c r="X130" s="3"/>
      <x:c r="Y130" s="3"/>
      <x:c r="Z130" s="3"/>
      <x:c r="AA130" s="3"/>
      <x:c r="AB130" s="3"/>
      <x:c r="AC130" s="3"/>
      <x:c r="AD130" s="3"/>
      <x:c r="AE130" s="3"/>
      <x:c r="AF130" s="3"/>
      <x:c r="AG130" s="3"/>
      <x:c r="AH130" s="3"/>
      <x:c r="AI130" s="3"/>
      <x:c r="AJ130" s="3"/>
      <x:c r="AK130" s="3"/>
      <x:c r="AL130" s="3"/>
      <x:c r="AM130" s="3"/>
      <x:c r="AN130" s="3"/>
      <x:c r="AO130" s="3"/>
      <x:c r="AP130" s="3"/>
      <x:c r="AQ130" s="3"/>
      <x:c r="AR130" s="2" t="s">
        <x:v>150</x:v>
      </x:c>
      <x:c r="AS130" s="2" t="s">
        <x:v>150</x:v>
      </x:c>
      <x:c r="AT130" s="3"/>
      <x:c r="AU130" s="2" t="s">
        <x:v>329</x:v>
      </x:c>
      <x:c r="AV130" s="3">
        <x:v>184</x:v>
      </x:c>
    </x:row>
    <x:row r="131" spans="1:48" ht="30" customHeight="1">
      <x:c r="A131" s="16" t="s">
        <x:v>491</x:v>
      </x:c>
      <x:c r="B131" s="16" t="s">
        <x:v>468</x:v>
      </x:c>
      <x:c r="C131" s="16" t="s">
        <x:v>161</x:v>
      </x:c>
      <x:c r="D131" s="14">
        <x:v>1263</x:v>
      </x:c>
      <x:c r="E131" s="15"/>
      <x:c r="F131" s="15"/>
      <x:c r="G131" s="15"/>
      <x:c r="H131" s="15"/>
      <x:c r="I131" s="15"/>
      <x:c r="J131" s="15"/>
      <x:c r="K131" s="15"/>
      <x:c r="L131" s="15"/>
      <x:c r="M131" s="16"/>
      <x:c r="N131" s="2" t="s">
        <x:v>538</x:v>
      </x:c>
      <x:c r="O131" s="2" t="s">
        <x:v>150</x:v>
      </x:c>
      <x:c r="P131" s="2" t="s">
        <x:v>150</x:v>
      </x:c>
      <x:c r="Q131" s="2" t="s">
        <x:v>71</x:v>
      </x:c>
      <x:c r="R131" s="2" t="s">
        <x:v>143</x:v>
      </x:c>
      <x:c r="S131" s="2" t="s">
        <x:v>146</x:v>
      </x:c>
      <x:c r="T131" s="2" t="s">
        <x:v>146</x:v>
      </x:c>
      <x:c r="U131" s="3"/>
      <x:c r="V131" s="3"/>
      <x:c r="W131" s="3"/>
      <x:c r="X131" s="3"/>
      <x:c r="Y131" s="3"/>
      <x:c r="Z131" s="3"/>
      <x:c r="AA131" s="3"/>
      <x:c r="AB131" s="3"/>
      <x:c r="AC131" s="3"/>
      <x:c r="AD131" s="3"/>
      <x:c r="AE131" s="3"/>
      <x:c r="AF131" s="3"/>
      <x:c r="AG131" s="3"/>
      <x:c r="AH131" s="3"/>
      <x:c r="AI131" s="3"/>
      <x:c r="AJ131" s="3"/>
      <x:c r="AK131" s="3"/>
      <x:c r="AL131" s="3"/>
      <x:c r="AM131" s="3"/>
      <x:c r="AN131" s="3"/>
      <x:c r="AO131" s="3"/>
      <x:c r="AP131" s="3"/>
      <x:c r="AQ131" s="3"/>
      <x:c r="AR131" s="2" t="s">
        <x:v>150</x:v>
      </x:c>
      <x:c r="AS131" s="2" t="s">
        <x:v>150</x:v>
      </x:c>
      <x:c r="AT131" s="3"/>
      <x:c r="AU131" s="2" t="s">
        <x:v>315</x:v>
      </x:c>
      <x:c r="AV131" s="3">
        <x:v>185</x:v>
      </x:c>
    </x:row>
    <x:row r="132" spans="1:17" ht="30" customHeight="1">
      <x:c r="A132" s="14"/>
      <x:c r="B132" s="14"/>
      <x:c r="C132" s="14"/>
      <x:c r="D132" s="14"/>
      <x:c r="E132" s="15"/>
      <x:c r="F132" s="15"/>
      <x:c r="G132" s="15"/>
      <x:c r="H132" s="15"/>
      <x:c r="I132" s="15"/>
      <x:c r="J132" s="15"/>
      <x:c r="K132" s="15"/>
      <x:c r="L132" s="15"/>
      <x:c r="M132" s="14"/>
      <x:c r="Q132" s="1" t="s">
        <x:v>71</x:v>
      </x:c>
    </x:row>
    <x:row r="133" spans="1:17" ht="30" customHeight="1">
      <x:c r="A133" s="14"/>
      <x:c r="B133" s="14"/>
      <x:c r="C133" s="14"/>
      <x:c r="D133" s="14"/>
      <x:c r="E133" s="15"/>
      <x:c r="F133" s="15"/>
      <x:c r="G133" s="15"/>
      <x:c r="H133" s="15"/>
      <x:c r="I133" s="15"/>
      <x:c r="J133" s="15"/>
      <x:c r="K133" s="15"/>
      <x:c r="L133" s="15"/>
      <x:c r="M133" s="14"/>
      <x:c r="Q133" s="1" t="s">
        <x:v>71</x:v>
      </x:c>
    </x:row>
    <x:row r="134" spans="1:17" ht="30" customHeight="1">
      <x:c r="A134" s="14"/>
      <x:c r="B134" s="14"/>
      <x:c r="C134" s="14"/>
      <x:c r="D134" s="14"/>
      <x:c r="E134" s="15"/>
      <x:c r="F134" s="15"/>
      <x:c r="G134" s="15"/>
      <x:c r="H134" s="15"/>
      <x:c r="I134" s="15"/>
      <x:c r="J134" s="15"/>
      <x:c r="K134" s="15"/>
      <x:c r="L134" s="15"/>
      <x:c r="M134" s="14"/>
      <x:c r="Q134" s="1" t="s">
        <x:v>71</x:v>
      </x:c>
    </x:row>
    <x:row r="135" spans="1:17" ht="30" customHeight="1">
      <x:c r="A135" s="14"/>
      <x:c r="B135" s="14"/>
      <x:c r="C135" s="14"/>
      <x:c r="D135" s="14"/>
      <x:c r="E135" s="15"/>
      <x:c r="F135" s="15"/>
      <x:c r="G135" s="15"/>
      <x:c r="H135" s="15"/>
      <x:c r="I135" s="15"/>
      <x:c r="J135" s="15"/>
      <x:c r="K135" s="15"/>
      <x:c r="L135" s="15"/>
      <x:c r="M135" s="14"/>
      <x:c r="Q135" s="1" t="s">
        <x:v>71</x:v>
      </x:c>
    </x:row>
    <x:row r="136" spans="1:17" ht="30" customHeight="1">
      <x:c r="A136" s="14"/>
      <x:c r="B136" s="14"/>
      <x:c r="C136" s="14"/>
      <x:c r="D136" s="14"/>
      <x:c r="E136" s="15"/>
      <x:c r="F136" s="15"/>
      <x:c r="G136" s="15"/>
      <x:c r="H136" s="15"/>
      <x:c r="I136" s="15"/>
      <x:c r="J136" s="15"/>
      <x:c r="K136" s="15"/>
      <x:c r="L136" s="15"/>
      <x:c r="M136" s="14"/>
      <x:c r="Q136" s="1" t="s">
        <x:v>71</x:v>
      </x:c>
    </x:row>
    <x:row r="137" spans="1:17" ht="30" customHeight="1">
      <x:c r="A137" s="14"/>
      <x:c r="B137" s="14"/>
      <x:c r="C137" s="14"/>
      <x:c r="D137" s="14"/>
      <x:c r="E137" s="15"/>
      <x:c r="F137" s="15"/>
      <x:c r="G137" s="15"/>
      <x:c r="H137" s="15"/>
      <x:c r="I137" s="15"/>
      <x:c r="J137" s="15"/>
      <x:c r="K137" s="15"/>
      <x:c r="L137" s="15"/>
      <x:c r="M137" s="14"/>
      <x:c r="Q137" s="1" t="s">
        <x:v>71</x:v>
      </x:c>
    </x:row>
    <x:row r="138" spans="1:17" ht="30" customHeight="1">
      <x:c r="A138" s="14"/>
      <x:c r="B138" s="14"/>
      <x:c r="C138" s="14"/>
      <x:c r="D138" s="14"/>
      <x:c r="E138" s="15"/>
      <x:c r="F138" s="15"/>
      <x:c r="G138" s="15"/>
      <x:c r="H138" s="15"/>
      <x:c r="I138" s="15"/>
      <x:c r="J138" s="15"/>
      <x:c r="K138" s="15"/>
      <x:c r="L138" s="15"/>
      <x:c r="M138" s="14"/>
      <x:c r="Q138" s="1" t="s">
        <x:v>71</x:v>
      </x:c>
    </x:row>
    <x:row r="139" spans="1:17" ht="30" customHeight="1">
      <x:c r="A139" s="14"/>
      <x:c r="B139" s="14"/>
      <x:c r="C139" s="14"/>
      <x:c r="D139" s="14"/>
      <x:c r="E139" s="15"/>
      <x:c r="F139" s="15"/>
      <x:c r="G139" s="15"/>
      <x:c r="H139" s="15"/>
      <x:c r="I139" s="15"/>
      <x:c r="J139" s="15"/>
      <x:c r="K139" s="15"/>
      <x:c r="L139" s="15"/>
      <x:c r="M139" s="14"/>
      <x:c r="Q139" s="1" t="s">
        <x:v>71</x:v>
      </x:c>
    </x:row>
    <x:row r="140" spans="1:17" ht="30" customHeight="1">
      <x:c r="A140" s="14"/>
      <x:c r="B140" s="14"/>
      <x:c r="C140" s="14"/>
      <x:c r="D140" s="14"/>
      <x:c r="E140" s="15"/>
      <x:c r="F140" s="15"/>
      <x:c r="G140" s="15"/>
      <x:c r="H140" s="15"/>
      <x:c r="I140" s="15"/>
      <x:c r="J140" s="15"/>
      <x:c r="K140" s="15"/>
      <x:c r="L140" s="15"/>
      <x:c r="M140" s="14"/>
      <x:c r="Q140" s="1" t="s">
        <x:v>71</x:v>
      </x:c>
    </x:row>
    <x:row r="141" spans="1:17" ht="30" customHeight="1">
      <x:c r="A141" s="14"/>
      <x:c r="B141" s="14"/>
      <x:c r="C141" s="14"/>
      <x:c r="D141" s="14"/>
      <x:c r="E141" s="15"/>
      <x:c r="F141" s="15"/>
      <x:c r="G141" s="15"/>
      <x:c r="H141" s="15"/>
      <x:c r="I141" s="15"/>
      <x:c r="J141" s="15"/>
      <x:c r="K141" s="15"/>
      <x:c r="L141" s="15"/>
      <x:c r="M141" s="14"/>
      <x:c r="Q141" s="1" t="s">
        <x:v>71</x:v>
      </x:c>
    </x:row>
    <x:row r="142" spans="1:17" ht="30" customHeight="1">
      <x:c r="A142" s="14"/>
      <x:c r="B142" s="14"/>
      <x:c r="C142" s="14"/>
      <x:c r="D142" s="14"/>
      <x:c r="E142" s="15"/>
      <x:c r="F142" s="15"/>
      <x:c r="G142" s="15"/>
      <x:c r="H142" s="15"/>
      <x:c r="I142" s="15"/>
      <x:c r="J142" s="15"/>
      <x:c r="K142" s="15"/>
      <x:c r="L142" s="15"/>
      <x:c r="M142" s="14"/>
      <x:c r="Q142" s="1" t="s">
        <x:v>71</x:v>
      </x:c>
    </x:row>
    <x:row r="143" spans="1:17" ht="30" customHeight="1">
      <x:c r="A143" s="14"/>
      <x:c r="B143" s="14"/>
      <x:c r="C143" s="14"/>
      <x:c r="D143" s="14"/>
      <x:c r="E143" s="15"/>
      <x:c r="F143" s="15"/>
      <x:c r="G143" s="15"/>
      <x:c r="H143" s="15"/>
      <x:c r="I143" s="15"/>
      <x:c r="J143" s="15"/>
      <x:c r="K143" s="15"/>
      <x:c r="L143" s="15"/>
      <x:c r="M143" s="14"/>
      <x:c r="Q143" s="1" t="s">
        <x:v>71</x:v>
      </x:c>
    </x:row>
    <x:row r="144" spans="1:17" ht="30" customHeight="1">
      <x:c r="A144" s="14"/>
      <x:c r="B144" s="14"/>
      <x:c r="C144" s="14"/>
      <x:c r="D144" s="14"/>
      <x:c r="E144" s="15"/>
      <x:c r="F144" s="15"/>
      <x:c r="G144" s="15"/>
      <x:c r="H144" s="15"/>
      <x:c r="I144" s="15"/>
      <x:c r="J144" s="15"/>
      <x:c r="K144" s="15"/>
      <x:c r="L144" s="15"/>
      <x:c r="M144" s="14"/>
      <x:c r="Q144" s="1" t="s">
        <x:v>71</x:v>
      </x:c>
    </x:row>
    <x:row r="145" spans="1:17" ht="30" customHeight="1">
      <x:c r="A145" s="14"/>
      <x:c r="B145" s="14"/>
      <x:c r="C145" s="14"/>
      <x:c r="D145" s="14"/>
      <x:c r="E145" s="15"/>
      <x:c r="F145" s="15"/>
      <x:c r="G145" s="15"/>
      <x:c r="H145" s="15"/>
      <x:c r="I145" s="15"/>
      <x:c r="J145" s="15"/>
      <x:c r="K145" s="15"/>
      <x:c r="L145" s="15"/>
      <x:c r="M145" s="14"/>
      <x:c r="Q145" s="1" t="s">
        <x:v>71</x:v>
      </x:c>
    </x:row>
    <x:row r="146" spans="1:17" ht="30" customHeight="1">
      <x:c r="A146" s="14"/>
      <x:c r="B146" s="14"/>
      <x:c r="C146" s="14"/>
      <x:c r="D146" s="14"/>
      <x:c r="E146" s="15"/>
      <x:c r="F146" s="15"/>
      <x:c r="G146" s="15"/>
      <x:c r="H146" s="15"/>
      <x:c r="I146" s="15"/>
      <x:c r="J146" s="15"/>
      <x:c r="K146" s="15"/>
      <x:c r="L146" s="15"/>
      <x:c r="M146" s="14"/>
      <x:c r="Q146" s="1" t="s">
        <x:v>71</x:v>
      </x:c>
    </x:row>
    <x:row r="147" spans="1:14" ht="30" customHeight="1">
      <x:c r="A147" s="16" t="s">
        <x:v>373</x:v>
      </x:c>
      <x:c r="B147" s="14"/>
      <x:c r="C147" s="14"/>
      <x:c r="D147" s="14"/>
      <x:c r="E147" s="15"/>
      <x:c r="F147" s="15"/>
      <x:c r="G147" s="15"/>
      <x:c r="H147" s="15"/>
      <x:c r="I147" s="15"/>
      <x:c r="J147" s="15"/>
      <x:c r="K147" s="15"/>
      <x:c r="L147" s="15"/>
      <x:c r="M147" s="14"/>
      <x:c r="N147" t="s">
        <x:v>80</x:v>
      </x:c>
    </x:row>
    <x:row r="148" spans="1:48" ht="30" customHeight="1">
      <x:c r="A148" s="16" t="s">
        <x:v>382</x:v>
      </x:c>
      <x:c r="B148" s="16" t="s">
        <x:v>150</x:v>
      </x:c>
      <x:c r="C148" s="14"/>
      <x:c r="D148" s="14"/>
      <x:c r="E148" s="15"/>
      <x:c r="F148" s="15"/>
      <x:c r="G148" s="15"/>
      <x:c r="H148" s="15"/>
      <x:c r="I148" s="15"/>
      <x:c r="J148" s="15"/>
      <x:c r="K148" s="15"/>
      <x:c r="L148" s="15"/>
      <x:c r="M148" s="14"/>
      <x:c r="N148" s="3"/>
      <x:c r="O148" s="3"/>
      <x:c r="P148" s="3"/>
      <x:c r="Q148" s="2" t="s">
        <x:v>57</x:v>
      </x:c>
      <x:c r="R148" s="3"/>
      <x:c r="S148" s="3"/>
      <x:c r="T148" s="3"/>
      <x:c r="U148" s="3"/>
      <x:c r="V148" s="3"/>
      <x:c r="W148" s="3"/>
      <x:c r="X148" s="3"/>
      <x:c r="Y148" s="3"/>
      <x:c r="Z148" s="3"/>
      <x:c r="AA148" s="3"/>
      <x:c r="AB148" s="3"/>
      <x:c r="AC148" s="3"/>
      <x:c r="AD148" s="3"/>
      <x:c r="AE148" s="3"/>
      <x:c r="AF148" s="3"/>
      <x:c r="AG148" s="3"/>
      <x:c r="AH148" s="3"/>
      <x:c r="AI148" s="3"/>
      <x:c r="AJ148" s="3"/>
      <x:c r="AK148" s="3"/>
      <x:c r="AL148" s="3"/>
      <x:c r="AM148" s="3"/>
      <x:c r="AN148" s="3"/>
      <x:c r="AO148" s="3"/>
      <x:c r="AP148" s="3"/>
      <x:c r="AQ148" s="3"/>
      <x:c r="AR148" s="3"/>
      <x:c r="AS148" s="3"/>
      <x:c r="AT148" s="3"/>
      <x:c r="AU148" s="3"/>
      <x:c r="AV148" s="3"/>
    </x:row>
    <x:row r="149" spans="1:48" ht="30" customHeight="1">
      <x:c r="A149" s="16" t="s">
        <x:v>470</x:v>
      </x:c>
      <x:c r="B149" s="16" t="s">
        <x:v>366</x:v>
      </x:c>
      <x:c r="C149" s="16" t="s">
        <x:v>161</x:v>
      </x:c>
      <x:c r="D149" s="14">
        <x:v>77</x:v>
      </x:c>
      <x:c r="E149" s="15"/>
      <x:c r="F149" s="15"/>
      <x:c r="G149" s="15"/>
      <x:c r="H149" s="15"/>
      <x:c r="I149" s="15"/>
      <x:c r="J149" s="15"/>
      <x:c r="K149" s="15"/>
      <x:c r="L149" s="15"/>
      <x:c r="M149" s="16"/>
      <x:c r="N149" s="2" t="s">
        <x:v>563</x:v>
      </x:c>
      <x:c r="O149" s="2" t="s">
        <x:v>150</x:v>
      </x:c>
      <x:c r="P149" s="2" t="s">
        <x:v>150</x:v>
      </x:c>
      <x:c r="Q149" s="2" t="s">
        <x:v>57</x:v>
      </x:c>
      <x:c r="R149" s="2" t="s">
        <x:v>143</x:v>
      </x:c>
      <x:c r="S149" s="2" t="s">
        <x:v>146</x:v>
      </x:c>
      <x:c r="T149" s="2" t="s">
        <x:v>146</x:v>
      </x:c>
      <x:c r="U149" s="3"/>
      <x:c r="V149" s="3"/>
      <x:c r="W149" s="3"/>
      <x:c r="X149" s="3"/>
      <x:c r="Y149" s="3"/>
      <x:c r="Z149" s="3"/>
      <x:c r="AA149" s="3"/>
      <x:c r="AB149" s="3"/>
      <x:c r="AC149" s="3"/>
      <x:c r="AD149" s="3"/>
      <x:c r="AE149" s="3"/>
      <x:c r="AF149" s="3"/>
      <x:c r="AG149" s="3"/>
      <x:c r="AH149" s="3"/>
      <x:c r="AI149" s="3"/>
      <x:c r="AJ149" s="3"/>
      <x:c r="AK149" s="3"/>
      <x:c r="AL149" s="3"/>
      <x:c r="AM149" s="3"/>
      <x:c r="AN149" s="3"/>
      <x:c r="AO149" s="3"/>
      <x:c r="AP149" s="3"/>
      <x:c r="AQ149" s="3"/>
      <x:c r="AR149" s="2" t="s">
        <x:v>150</x:v>
      </x:c>
      <x:c r="AS149" s="2" t="s">
        <x:v>150</x:v>
      </x:c>
      <x:c r="AT149" s="3"/>
      <x:c r="AU149" s="2" t="s">
        <x:v>321</x:v>
      </x:c>
      <x:c r="AV149" s="3">
        <x:v>249</x:v>
      </x:c>
    </x:row>
    <x:row r="150" spans="1:48" ht="30" customHeight="1">
      <x:c r="A150" s="16" t="s">
        <x:v>391</x:v>
      </x:c>
      <x:c r="B150" s="16" t="s">
        <x:v>89</x:v>
      </x:c>
      <x:c r="C150" s="16" t="s">
        <x:v>151</x:v>
      </x:c>
      <x:c r="D150" s="14">
        <x:v>124</x:v>
      </x:c>
      <x:c r="E150" s="15"/>
      <x:c r="F150" s="15"/>
      <x:c r="G150" s="15"/>
      <x:c r="H150" s="15"/>
      <x:c r="I150" s="15"/>
      <x:c r="J150" s="15"/>
      <x:c r="K150" s="15"/>
      <x:c r="L150" s="15"/>
      <x:c r="M150" s="16"/>
      <x:c r="N150" s="2" t="s">
        <x:v>561</x:v>
      </x:c>
      <x:c r="O150" s="2" t="s">
        <x:v>150</x:v>
      </x:c>
      <x:c r="P150" s="2" t="s">
        <x:v>150</x:v>
      </x:c>
      <x:c r="Q150" s="2" t="s">
        <x:v>57</x:v>
      </x:c>
      <x:c r="R150" s="2" t="s">
        <x:v>143</x:v>
      </x:c>
      <x:c r="S150" s="2" t="s">
        <x:v>146</x:v>
      </x:c>
      <x:c r="T150" s="2" t="s">
        <x:v>146</x:v>
      </x:c>
      <x:c r="U150" s="3"/>
      <x:c r="V150" s="3"/>
      <x:c r="W150" s="3"/>
      <x:c r="X150" s="3"/>
      <x:c r="Y150" s="3"/>
      <x:c r="Z150" s="3"/>
      <x:c r="AA150" s="3"/>
      <x:c r="AB150" s="3"/>
      <x:c r="AC150" s="3"/>
      <x:c r="AD150" s="3"/>
      <x:c r="AE150" s="3"/>
      <x:c r="AF150" s="3"/>
      <x:c r="AG150" s="3"/>
      <x:c r="AH150" s="3"/>
      <x:c r="AI150" s="3"/>
      <x:c r="AJ150" s="3"/>
      <x:c r="AK150" s="3"/>
      <x:c r="AL150" s="3"/>
      <x:c r="AM150" s="3"/>
      <x:c r="AN150" s="3"/>
      <x:c r="AO150" s="3"/>
      <x:c r="AP150" s="3"/>
      <x:c r="AQ150" s="3"/>
      <x:c r="AR150" s="2" t="s">
        <x:v>150</x:v>
      </x:c>
      <x:c r="AS150" s="2" t="s">
        <x:v>150</x:v>
      </x:c>
      <x:c r="AT150" s="3"/>
      <x:c r="AU150" s="2" t="s">
        <x:v>327</x:v>
      </x:c>
      <x:c r="AV150" s="3">
        <x:v>248</x:v>
      </x:c>
    </x:row>
    <x:row r="151" spans="1:17" ht="30" customHeight="1">
      <x:c r="A151" s="14"/>
      <x:c r="B151" s="14"/>
      <x:c r="C151" s="14"/>
      <x:c r="D151" s="14"/>
      <x:c r="E151" s="15"/>
      <x:c r="F151" s="15"/>
      <x:c r="G151" s="15"/>
      <x:c r="H151" s="15"/>
      <x:c r="I151" s="15"/>
      <x:c r="J151" s="15"/>
      <x:c r="K151" s="15"/>
      <x:c r="L151" s="15"/>
      <x:c r="M151" s="14"/>
      <x:c r="Q151" s="1" t="s">
        <x:v>57</x:v>
      </x:c>
    </x:row>
    <x:row r="152" spans="1:17" ht="30" customHeight="1">
      <x:c r="A152" s="14"/>
      <x:c r="B152" s="14"/>
      <x:c r="C152" s="14"/>
      <x:c r="D152" s="14"/>
      <x:c r="E152" s="15"/>
      <x:c r="F152" s="15"/>
      <x:c r="G152" s="15"/>
      <x:c r="H152" s="15"/>
      <x:c r="I152" s="15"/>
      <x:c r="J152" s="15"/>
      <x:c r="K152" s="15"/>
      <x:c r="L152" s="15"/>
      <x:c r="M152" s="14"/>
      <x:c r="Q152" s="1" t="s">
        <x:v>57</x:v>
      </x:c>
    </x:row>
    <x:row r="153" spans="1:17" ht="30" customHeight="1">
      <x:c r="A153" s="14"/>
      <x:c r="B153" s="14"/>
      <x:c r="C153" s="14"/>
      <x:c r="D153" s="14"/>
      <x:c r="E153" s="15"/>
      <x:c r="F153" s="15"/>
      <x:c r="G153" s="15"/>
      <x:c r="H153" s="15"/>
      <x:c r="I153" s="15"/>
      <x:c r="J153" s="15"/>
      <x:c r="K153" s="15"/>
      <x:c r="L153" s="15"/>
      <x:c r="M153" s="14"/>
      <x:c r="Q153" s="1" t="s">
        <x:v>57</x:v>
      </x:c>
    </x:row>
    <x:row r="154" spans="1:17" ht="30" customHeight="1">
      <x:c r="A154" s="14"/>
      <x:c r="B154" s="14"/>
      <x:c r="C154" s="14"/>
      <x:c r="D154" s="14"/>
      <x:c r="E154" s="15"/>
      <x:c r="F154" s="15"/>
      <x:c r="G154" s="15"/>
      <x:c r="H154" s="15"/>
      <x:c r="I154" s="15"/>
      <x:c r="J154" s="15"/>
      <x:c r="K154" s="15"/>
      <x:c r="L154" s="15"/>
      <x:c r="M154" s="14"/>
      <x:c r="Q154" s="1" t="s">
        <x:v>57</x:v>
      </x:c>
    </x:row>
    <x:row r="155" spans="1:17" ht="30" customHeight="1">
      <x:c r="A155" s="14"/>
      <x:c r="B155" s="14"/>
      <x:c r="C155" s="14"/>
      <x:c r="D155" s="14"/>
      <x:c r="E155" s="15"/>
      <x:c r="F155" s="15"/>
      <x:c r="G155" s="15"/>
      <x:c r="H155" s="15"/>
      <x:c r="I155" s="15"/>
      <x:c r="J155" s="15"/>
      <x:c r="K155" s="15"/>
      <x:c r="L155" s="15"/>
      <x:c r="M155" s="14"/>
      <x:c r="Q155" s="1" t="s">
        <x:v>57</x:v>
      </x:c>
    </x:row>
    <x:row r="156" spans="1:17" ht="30" customHeight="1">
      <x:c r="A156" s="14"/>
      <x:c r="B156" s="14"/>
      <x:c r="C156" s="14"/>
      <x:c r="D156" s="14"/>
      <x:c r="E156" s="15"/>
      <x:c r="F156" s="15"/>
      <x:c r="G156" s="15"/>
      <x:c r="H156" s="15"/>
      <x:c r="I156" s="15"/>
      <x:c r="J156" s="15"/>
      <x:c r="K156" s="15"/>
      <x:c r="L156" s="15"/>
      <x:c r="M156" s="14"/>
      <x:c r="Q156" s="1" t="s">
        <x:v>57</x:v>
      </x:c>
    </x:row>
    <x:row r="157" spans="1:17" ht="30" customHeight="1">
      <x:c r="A157" s="14"/>
      <x:c r="B157" s="14"/>
      <x:c r="C157" s="14"/>
      <x:c r="D157" s="14"/>
      <x:c r="E157" s="15"/>
      <x:c r="F157" s="15"/>
      <x:c r="G157" s="15"/>
      <x:c r="H157" s="15"/>
      <x:c r="I157" s="15"/>
      <x:c r="J157" s="15"/>
      <x:c r="K157" s="15"/>
      <x:c r="L157" s="15"/>
      <x:c r="M157" s="14"/>
      <x:c r="Q157" s="1" t="s">
        <x:v>57</x:v>
      </x:c>
    </x:row>
    <x:row r="158" spans="1:17" ht="30" customHeight="1">
      <x:c r="A158" s="14"/>
      <x:c r="B158" s="14"/>
      <x:c r="C158" s="14"/>
      <x:c r="D158" s="14"/>
      <x:c r="E158" s="15"/>
      <x:c r="F158" s="15"/>
      <x:c r="G158" s="15"/>
      <x:c r="H158" s="15"/>
      <x:c r="I158" s="15"/>
      <x:c r="J158" s="15"/>
      <x:c r="K158" s="15"/>
      <x:c r="L158" s="15"/>
      <x:c r="M158" s="14"/>
      <x:c r="Q158" s="1" t="s">
        <x:v>57</x:v>
      </x:c>
    </x:row>
    <x:row r="159" spans="1:17" ht="30" customHeight="1">
      <x:c r="A159" s="14"/>
      <x:c r="B159" s="14"/>
      <x:c r="C159" s="14"/>
      <x:c r="D159" s="14"/>
      <x:c r="E159" s="15"/>
      <x:c r="F159" s="15"/>
      <x:c r="G159" s="15"/>
      <x:c r="H159" s="15"/>
      <x:c r="I159" s="15"/>
      <x:c r="J159" s="15"/>
      <x:c r="K159" s="15"/>
      <x:c r="L159" s="15"/>
      <x:c r="M159" s="14"/>
      <x:c r="Q159" s="1" t="s">
        <x:v>57</x:v>
      </x:c>
    </x:row>
    <x:row r="160" spans="1:17" ht="30" customHeight="1">
      <x:c r="A160" s="14"/>
      <x:c r="B160" s="14"/>
      <x:c r="C160" s="14"/>
      <x:c r="D160" s="14"/>
      <x:c r="E160" s="15"/>
      <x:c r="F160" s="15"/>
      <x:c r="G160" s="15"/>
      <x:c r="H160" s="15"/>
      <x:c r="I160" s="15"/>
      <x:c r="J160" s="15"/>
      <x:c r="K160" s="15"/>
      <x:c r="L160" s="15"/>
      <x:c r="M160" s="14"/>
      <x:c r="Q160" s="1" t="s">
        <x:v>57</x:v>
      </x:c>
    </x:row>
    <x:row r="161" spans="1:17" ht="30" customHeight="1">
      <x:c r="A161" s="14"/>
      <x:c r="B161" s="14"/>
      <x:c r="C161" s="14"/>
      <x:c r="D161" s="14"/>
      <x:c r="E161" s="15"/>
      <x:c r="F161" s="15"/>
      <x:c r="G161" s="15"/>
      <x:c r="H161" s="15"/>
      <x:c r="I161" s="15"/>
      <x:c r="J161" s="15"/>
      <x:c r="K161" s="15"/>
      <x:c r="L161" s="15"/>
      <x:c r="M161" s="14"/>
      <x:c r="Q161" s="1" t="s">
        <x:v>57</x:v>
      </x:c>
    </x:row>
    <x:row r="162" spans="1:17" ht="30" customHeight="1">
      <x:c r="A162" s="14"/>
      <x:c r="B162" s="14"/>
      <x:c r="C162" s="14"/>
      <x:c r="D162" s="14"/>
      <x:c r="E162" s="15"/>
      <x:c r="F162" s="15"/>
      <x:c r="G162" s="15"/>
      <x:c r="H162" s="15"/>
      <x:c r="I162" s="15"/>
      <x:c r="J162" s="15"/>
      <x:c r="K162" s="15"/>
      <x:c r="L162" s="15"/>
      <x:c r="M162" s="14"/>
      <x:c r="Q162" s="1" t="s">
        <x:v>57</x:v>
      </x:c>
    </x:row>
    <x:row r="163" spans="1:17" ht="30" customHeight="1">
      <x:c r="A163" s="14"/>
      <x:c r="B163" s="14"/>
      <x:c r="C163" s="14"/>
      <x:c r="D163" s="14"/>
      <x:c r="E163" s="15"/>
      <x:c r="F163" s="15"/>
      <x:c r="G163" s="15"/>
      <x:c r="H163" s="15"/>
      <x:c r="I163" s="15"/>
      <x:c r="J163" s="15"/>
      <x:c r="K163" s="15"/>
      <x:c r="L163" s="15"/>
      <x:c r="M163" s="14"/>
      <x:c r="Q163" s="1" t="s">
        <x:v>57</x:v>
      </x:c>
    </x:row>
    <x:row r="164" spans="1:17" ht="30" customHeight="1">
      <x:c r="A164" s="14"/>
      <x:c r="B164" s="14"/>
      <x:c r="C164" s="14"/>
      <x:c r="D164" s="14"/>
      <x:c r="E164" s="15"/>
      <x:c r="F164" s="15"/>
      <x:c r="G164" s="15"/>
      <x:c r="H164" s="15"/>
      <x:c r="I164" s="15"/>
      <x:c r="J164" s="15"/>
      <x:c r="K164" s="15"/>
      <x:c r="L164" s="15"/>
      <x:c r="M164" s="14"/>
      <x:c r="Q164" s="1" t="s">
        <x:v>57</x:v>
      </x:c>
    </x:row>
    <x:row r="165" spans="1:17" ht="30" customHeight="1">
      <x:c r="A165" s="14"/>
      <x:c r="B165" s="14"/>
      <x:c r="C165" s="14"/>
      <x:c r="D165" s="14"/>
      <x:c r="E165" s="15"/>
      <x:c r="F165" s="15"/>
      <x:c r="G165" s="15"/>
      <x:c r="H165" s="15"/>
      <x:c r="I165" s="15"/>
      <x:c r="J165" s="15"/>
      <x:c r="K165" s="15"/>
      <x:c r="L165" s="15"/>
      <x:c r="M165" s="14"/>
      <x:c r="Q165" s="1" t="s">
        <x:v>57</x:v>
      </x:c>
    </x:row>
    <x:row r="166" spans="1:17" ht="30" customHeight="1">
      <x:c r="A166" s="14"/>
      <x:c r="B166" s="14"/>
      <x:c r="C166" s="14"/>
      <x:c r="D166" s="14"/>
      <x:c r="E166" s="15"/>
      <x:c r="F166" s="15"/>
      <x:c r="G166" s="15"/>
      <x:c r="H166" s="15"/>
      <x:c r="I166" s="15"/>
      <x:c r="J166" s="15"/>
      <x:c r="K166" s="15"/>
      <x:c r="L166" s="15"/>
      <x:c r="M166" s="14"/>
      <x:c r="Q166" s="1" t="s">
        <x:v>57</x:v>
      </x:c>
    </x:row>
    <x:row r="167" spans="1:17" ht="30" customHeight="1">
      <x:c r="A167" s="14"/>
      <x:c r="B167" s="14"/>
      <x:c r="C167" s="14"/>
      <x:c r="D167" s="14"/>
      <x:c r="E167" s="15"/>
      <x:c r="F167" s="15"/>
      <x:c r="G167" s="15"/>
      <x:c r="H167" s="15"/>
      <x:c r="I167" s="15"/>
      <x:c r="J167" s="15"/>
      <x:c r="K167" s="15"/>
      <x:c r="L167" s="15"/>
      <x:c r="M167" s="14"/>
      <x:c r="Q167" s="1" t="s">
        <x:v>57</x:v>
      </x:c>
    </x:row>
    <x:row r="168" spans="1:17" ht="30" customHeight="1">
      <x:c r="A168" s="14"/>
      <x:c r="B168" s="14"/>
      <x:c r="C168" s="14"/>
      <x:c r="D168" s="14"/>
      <x:c r="E168" s="15"/>
      <x:c r="F168" s="15"/>
      <x:c r="G168" s="15"/>
      <x:c r="H168" s="15"/>
      <x:c r="I168" s="15"/>
      <x:c r="J168" s="15"/>
      <x:c r="K168" s="15"/>
      <x:c r="L168" s="15"/>
      <x:c r="M168" s="14"/>
      <x:c r="Q168" s="1" t="s">
        <x:v>57</x:v>
      </x:c>
    </x:row>
    <x:row r="169" spans="1:17" ht="30" customHeight="1">
      <x:c r="A169" s="14"/>
      <x:c r="B169" s="14"/>
      <x:c r="C169" s="14"/>
      <x:c r="D169" s="14"/>
      <x:c r="E169" s="15"/>
      <x:c r="F169" s="15"/>
      <x:c r="G169" s="15"/>
      <x:c r="H169" s="15"/>
      <x:c r="I169" s="15"/>
      <x:c r="J169" s="15"/>
      <x:c r="K169" s="15"/>
      <x:c r="L169" s="15"/>
      <x:c r="M169" s="14"/>
      <x:c r="Q169" s="1" t="s">
        <x:v>57</x:v>
      </x:c>
    </x:row>
    <x:row r="170" spans="1:17" ht="30" customHeight="1">
      <x:c r="A170" s="14"/>
      <x:c r="B170" s="14"/>
      <x:c r="C170" s="14"/>
      <x:c r="D170" s="14"/>
      <x:c r="E170" s="15"/>
      <x:c r="F170" s="15"/>
      <x:c r="G170" s="15"/>
      <x:c r="H170" s="15"/>
      <x:c r="I170" s="15"/>
      <x:c r="J170" s="15"/>
      <x:c r="K170" s="15"/>
      <x:c r="L170" s="15"/>
      <x:c r="M170" s="14"/>
      <x:c r="Q170" s="1" t="s">
        <x:v>57</x:v>
      </x:c>
    </x:row>
    <x:row r="171" spans="1:14" ht="30" customHeight="1">
      <x:c r="A171" s="16" t="s">
        <x:v>373</x:v>
      </x:c>
      <x:c r="B171" s="14"/>
      <x:c r="C171" s="14"/>
      <x:c r="D171" s="14"/>
      <x:c r="E171" s="15"/>
      <x:c r="F171" s="15"/>
      <x:c r="G171" s="15"/>
      <x:c r="H171" s="15"/>
      <x:c r="I171" s="15"/>
      <x:c r="J171" s="15"/>
      <x:c r="K171" s="15"/>
      <x:c r="L171" s="15"/>
      <x:c r="M171" s="14"/>
      <x:c r="N171" t="s">
        <x:v>80</x:v>
      </x:c>
    </x:row>
    <x:row r="172" spans="1:48" ht="30" customHeight="1">
      <x:c r="A172" s="16" t="s">
        <x:v>367</x:v>
      </x:c>
      <x:c r="B172" s="16" t="s">
        <x:v>150</x:v>
      </x:c>
      <x:c r="C172" s="14"/>
      <x:c r="D172" s="14"/>
      <x:c r="E172" s="15"/>
      <x:c r="F172" s="15"/>
      <x:c r="G172" s="15"/>
      <x:c r="H172" s="15"/>
      <x:c r="I172" s="15"/>
      <x:c r="J172" s="15"/>
      <x:c r="K172" s="15"/>
      <x:c r="L172" s="15"/>
      <x:c r="M172" s="14"/>
      <x:c r="N172" s="3"/>
      <x:c r="O172" s="3"/>
      <x:c r="P172" s="3"/>
      <x:c r="Q172" s="2" t="s">
        <x:v>95</x:v>
      </x:c>
      <x:c r="R172" s="3"/>
      <x:c r="S172" s="3"/>
      <x:c r="T172" s="3"/>
      <x:c r="U172" s="3"/>
      <x:c r="V172" s="3"/>
      <x:c r="W172" s="3"/>
      <x:c r="X172" s="3"/>
      <x:c r="Y172" s="3"/>
      <x:c r="Z172" s="3"/>
      <x:c r="AA172" s="3"/>
      <x:c r="AB172" s="3"/>
      <x:c r="AC172" s="3"/>
      <x:c r="AD172" s="3"/>
      <x:c r="AE172" s="3"/>
      <x:c r="AF172" s="3"/>
      <x:c r="AG172" s="3"/>
      <x:c r="AH172" s="3"/>
      <x:c r="AI172" s="3"/>
      <x:c r="AJ172" s="3"/>
      <x:c r="AK172" s="3"/>
      <x:c r="AL172" s="3"/>
      <x:c r="AM172" s="3"/>
      <x:c r="AN172" s="3"/>
      <x:c r="AO172" s="3"/>
      <x:c r="AP172" s="3"/>
      <x:c r="AQ172" s="3"/>
      <x:c r="AR172" s="3"/>
      <x:c r="AS172" s="3"/>
      <x:c r="AT172" s="3"/>
      <x:c r="AU172" s="3"/>
      <x:c r="AV172" s="3"/>
    </x:row>
    <x:row r="173" spans="1:48" ht="30" customHeight="1">
      <x:c r="A173" s="16" t="s">
        <x:v>476</x:v>
      </x:c>
      <x:c r="B173" s="16" t="s">
        <x:v>188</x:v>
      </x:c>
      <x:c r="C173" s="16" t="s">
        <x:v>151</x:v>
      </x:c>
      <x:c r="D173" s="14">
        <x:v>15</x:v>
      </x:c>
      <x:c r="E173" s="15"/>
      <x:c r="F173" s="15"/>
      <x:c r="G173" s="15"/>
      <x:c r="H173" s="15"/>
      <x:c r="I173" s="15"/>
      <x:c r="J173" s="15"/>
      <x:c r="K173" s="15"/>
      <x:c r="L173" s="15"/>
      <x:c r="M173" s="16"/>
      <x:c r="N173" s="2" t="s">
        <x:v>542</x:v>
      </x:c>
      <x:c r="O173" s="2" t="s">
        <x:v>150</x:v>
      </x:c>
      <x:c r="P173" s="2" t="s">
        <x:v>150</x:v>
      </x:c>
      <x:c r="Q173" s="2" t="s">
        <x:v>95</x:v>
      </x:c>
      <x:c r="R173" s="2" t="s">
        <x:v>143</x:v>
      </x:c>
      <x:c r="S173" s="2" t="s">
        <x:v>146</x:v>
      </x:c>
      <x:c r="T173" s="2" t="s">
        <x:v>146</x:v>
      </x:c>
      <x:c r="U173" s="3"/>
      <x:c r="V173" s="3"/>
      <x:c r="W173" s="3"/>
      <x:c r="X173" s="3"/>
      <x:c r="Y173" s="3"/>
      <x:c r="Z173" s="3"/>
      <x:c r="AA173" s="3"/>
      <x:c r="AB173" s="3"/>
      <x:c r="AC173" s="3"/>
      <x:c r="AD173" s="3"/>
      <x:c r="AE173" s="3"/>
      <x:c r="AF173" s="3"/>
      <x:c r="AG173" s="3"/>
      <x:c r="AH173" s="3"/>
      <x:c r="AI173" s="3"/>
      <x:c r="AJ173" s="3"/>
      <x:c r="AK173" s="3"/>
      <x:c r="AL173" s="3"/>
      <x:c r="AM173" s="3"/>
      <x:c r="AN173" s="3"/>
      <x:c r="AO173" s="3"/>
      <x:c r="AP173" s="3"/>
      <x:c r="AQ173" s="3"/>
      <x:c r="AR173" s="2" t="s">
        <x:v>150</x:v>
      </x:c>
      <x:c r="AS173" s="2" t="s">
        <x:v>150</x:v>
      </x:c>
      <x:c r="AT173" s="3"/>
      <x:c r="AU173" s="2" t="s">
        <x:v>317</x:v>
      </x:c>
      <x:c r="AV173" s="3">
        <x:v>186</x:v>
      </x:c>
    </x:row>
    <x:row r="174" spans="1:48" ht="30" customHeight="1">
      <x:c r="A174" s="16" t="s">
        <x:v>93</x:v>
      </x:c>
      <x:c r="B174" s="16" t="s">
        <x:v>188</x:v>
      </x:c>
      <x:c r="C174" s="16" t="s">
        <x:v>151</x:v>
      </x:c>
      <x:c r="D174" s="14">
        <x:v>13</x:v>
      </x:c>
      <x:c r="E174" s="15"/>
      <x:c r="F174" s="15"/>
      <x:c r="G174" s="15"/>
      <x:c r="H174" s="15"/>
      <x:c r="I174" s="15"/>
      <x:c r="J174" s="15"/>
      <x:c r="K174" s="15"/>
      <x:c r="L174" s="15"/>
      <x:c r="M174" s="16"/>
      <x:c r="N174" s="2" t="s">
        <x:v>547</x:v>
      </x:c>
      <x:c r="O174" s="2" t="s">
        <x:v>150</x:v>
      </x:c>
      <x:c r="P174" s="2" t="s">
        <x:v>150</x:v>
      </x:c>
      <x:c r="Q174" s="2" t="s">
        <x:v>95</x:v>
      </x:c>
      <x:c r="R174" s="2" t="s">
        <x:v>143</x:v>
      </x:c>
      <x:c r="S174" s="2" t="s">
        <x:v>146</x:v>
      </x:c>
      <x:c r="T174" s="2" t="s">
        <x:v>146</x:v>
      </x:c>
      <x:c r="U174" s="3"/>
      <x:c r="V174" s="3"/>
      <x:c r="W174" s="3"/>
      <x:c r="X174" s="3"/>
      <x:c r="Y174" s="3"/>
      <x:c r="Z174" s="3"/>
      <x:c r="AA174" s="3"/>
      <x:c r="AB174" s="3"/>
      <x:c r="AC174" s="3"/>
      <x:c r="AD174" s="3"/>
      <x:c r="AE174" s="3"/>
      <x:c r="AF174" s="3"/>
      <x:c r="AG174" s="3"/>
      <x:c r="AH174" s="3"/>
      <x:c r="AI174" s="3"/>
      <x:c r="AJ174" s="3"/>
      <x:c r="AK174" s="3"/>
      <x:c r="AL174" s="3"/>
      <x:c r="AM174" s="3"/>
      <x:c r="AN174" s="3"/>
      <x:c r="AO174" s="3"/>
      <x:c r="AP174" s="3"/>
      <x:c r="AQ174" s="3"/>
      <x:c r="AR174" s="2" t="s">
        <x:v>150</x:v>
      </x:c>
      <x:c r="AS174" s="2" t="s">
        <x:v>150</x:v>
      </x:c>
      <x:c r="AT174" s="3"/>
      <x:c r="AU174" s="2" t="s">
        <x:v>333</x:v>
      </x:c>
      <x:c r="AV174" s="3">
        <x:v>287</x:v>
      </x:c>
    </x:row>
    <x:row r="175" spans="1:48" ht="30" customHeight="1">
      <x:c r="A175" s="16" t="s">
        <x:v>474</x:v>
      </x:c>
      <x:c r="B175" s="16" t="s">
        <x:v>390</x:v>
      </x:c>
      <x:c r="C175" s="16" t="s">
        <x:v>151</x:v>
      </x:c>
      <x:c r="D175" s="14">
        <x:v>138</x:v>
      </x:c>
      <x:c r="E175" s="15"/>
      <x:c r="F175" s="15"/>
      <x:c r="G175" s="15"/>
      <x:c r="H175" s="15"/>
      <x:c r="I175" s="15"/>
      <x:c r="J175" s="15"/>
      <x:c r="K175" s="15"/>
      <x:c r="L175" s="15"/>
      <x:c r="M175" s="16"/>
      <x:c r="N175" s="2" t="s">
        <x:v>566</x:v>
      </x:c>
      <x:c r="O175" s="2" t="s">
        <x:v>150</x:v>
      </x:c>
      <x:c r="P175" s="2" t="s">
        <x:v>150</x:v>
      </x:c>
      <x:c r="Q175" s="2" t="s">
        <x:v>95</x:v>
      </x:c>
      <x:c r="R175" s="2" t="s">
        <x:v>143</x:v>
      </x:c>
      <x:c r="S175" s="2" t="s">
        <x:v>146</x:v>
      </x:c>
      <x:c r="T175" s="2" t="s">
        <x:v>146</x:v>
      </x:c>
      <x:c r="U175" s="3"/>
      <x:c r="V175" s="3"/>
      <x:c r="W175" s="3"/>
      <x:c r="X175" s="3"/>
      <x:c r="Y175" s="3"/>
      <x:c r="Z175" s="3"/>
      <x:c r="AA175" s="3"/>
      <x:c r="AB175" s="3"/>
      <x:c r="AC175" s="3"/>
      <x:c r="AD175" s="3"/>
      <x:c r="AE175" s="3"/>
      <x:c r="AF175" s="3"/>
      <x:c r="AG175" s="3"/>
      <x:c r="AH175" s="3"/>
      <x:c r="AI175" s="3"/>
      <x:c r="AJ175" s="3"/>
      <x:c r="AK175" s="3"/>
      <x:c r="AL175" s="3"/>
      <x:c r="AM175" s="3"/>
      <x:c r="AN175" s="3"/>
      <x:c r="AO175" s="3"/>
      <x:c r="AP175" s="3"/>
      <x:c r="AQ175" s="3"/>
      <x:c r="AR175" s="2" t="s">
        <x:v>150</x:v>
      </x:c>
      <x:c r="AS175" s="2" t="s">
        <x:v>150</x:v>
      </x:c>
      <x:c r="AT175" s="3"/>
      <x:c r="AU175" s="2" t="s">
        <x:v>296</x:v>
      </x:c>
      <x:c r="AV175" s="3">
        <x:v>146</x:v>
      </x:c>
    </x:row>
    <x:row r="176" spans="1:48" ht="30" customHeight="1">
      <x:c r="A176" s="16" t="s">
        <x:v>59</x:v>
      </x:c>
      <x:c r="B176" s="16" t="s">
        <x:v>490</x:v>
      </x:c>
      <x:c r="C176" s="16" t="s">
        <x:v>154</x:v>
      </x:c>
      <x:c r="D176" s="14">
        <x:v>33</x:v>
      </x:c>
      <x:c r="E176" s="15"/>
      <x:c r="F176" s="15"/>
      <x:c r="G176" s="15"/>
      <x:c r="H176" s="15"/>
      <x:c r="I176" s="15"/>
      <x:c r="J176" s="15"/>
      <x:c r="K176" s="15"/>
      <x:c r="L176" s="15"/>
      <x:c r="M176" s="16"/>
      <x:c r="N176" s="2" t="s">
        <x:v>537</x:v>
      </x:c>
      <x:c r="O176" s="2" t="s">
        <x:v>150</x:v>
      </x:c>
      <x:c r="P176" s="2" t="s">
        <x:v>150</x:v>
      </x:c>
      <x:c r="Q176" s="2" t="s">
        <x:v>95</x:v>
      </x:c>
      <x:c r="R176" s="2" t="s">
        <x:v>143</x:v>
      </x:c>
      <x:c r="S176" s="2" t="s">
        <x:v>146</x:v>
      </x:c>
      <x:c r="T176" s="2" t="s">
        <x:v>146</x:v>
      </x:c>
      <x:c r="U176" s="3"/>
      <x:c r="V176" s="3"/>
      <x:c r="W176" s="3"/>
      <x:c r="X176" s="3"/>
      <x:c r="Y176" s="3"/>
      <x:c r="Z176" s="3"/>
      <x:c r="AA176" s="3"/>
      <x:c r="AB176" s="3"/>
      <x:c r="AC176" s="3"/>
      <x:c r="AD176" s="3"/>
      <x:c r="AE176" s="3"/>
      <x:c r="AF176" s="3"/>
      <x:c r="AG176" s="3"/>
      <x:c r="AH176" s="3"/>
      <x:c r="AI176" s="3"/>
      <x:c r="AJ176" s="3"/>
      <x:c r="AK176" s="3"/>
      <x:c r="AL176" s="3"/>
      <x:c r="AM176" s="3"/>
      <x:c r="AN176" s="3"/>
      <x:c r="AO176" s="3"/>
      <x:c r="AP176" s="3"/>
      <x:c r="AQ176" s="3"/>
      <x:c r="AR176" s="2" t="s">
        <x:v>150</x:v>
      </x:c>
      <x:c r="AS176" s="2" t="s">
        <x:v>150</x:v>
      </x:c>
      <x:c r="AT176" s="3"/>
      <x:c r="AU176" s="2" t="s">
        <x:v>306</x:v>
      </x:c>
      <x:c r="AV176" s="3">
        <x:v>94</x:v>
      </x:c>
    </x:row>
    <x:row r="177" spans="1:48" ht="30" customHeight="1">
      <x:c r="A177" s="16" t="s">
        <x:v>469</x:v>
      </x:c>
      <x:c r="B177" s="16" t="s">
        <x:v>471</x:v>
      </x:c>
      <x:c r="C177" s="16" t="s">
        <x:v>154</x:v>
      </x:c>
      <x:c r="D177" s="14">
        <x:v>3</x:v>
      </x:c>
      <x:c r="E177" s="15"/>
      <x:c r="F177" s="15"/>
      <x:c r="G177" s="15"/>
      <x:c r="H177" s="15"/>
      <x:c r="I177" s="15"/>
      <x:c r="J177" s="15"/>
      <x:c r="K177" s="15"/>
      <x:c r="L177" s="15"/>
      <x:c r="M177" s="16"/>
      <x:c r="N177" s="2" t="s">
        <x:v>562</x:v>
      </x:c>
      <x:c r="O177" s="2" t="s">
        <x:v>150</x:v>
      </x:c>
      <x:c r="P177" s="2" t="s">
        <x:v>150</x:v>
      </x:c>
      <x:c r="Q177" s="2" t="s">
        <x:v>95</x:v>
      </x:c>
      <x:c r="R177" s="2" t="s">
        <x:v>143</x:v>
      </x:c>
      <x:c r="S177" s="2" t="s">
        <x:v>146</x:v>
      </x:c>
      <x:c r="T177" s="2" t="s">
        <x:v>146</x:v>
      </x:c>
      <x:c r="U177" s="3"/>
      <x:c r="V177" s="3"/>
      <x:c r="W177" s="3"/>
      <x:c r="X177" s="3"/>
      <x:c r="Y177" s="3"/>
      <x:c r="Z177" s="3"/>
      <x:c r="AA177" s="3"/>
      <x:c r="AB177" s="3"/>
      <x:c r="AC177" s="3"/>
      <x:c r="AD177" s="3"/>
      <x:c r="AE177" s="3"/>
      <x:c r="AF177" s="3"/>
      <x:c r="AG177" s="3"/>
      <x:c r="AH177" s="3"/>
      <x:c r="AI177" s="3"/>
      <x:c r="AJ177" s="3"/>
      <x:c r="AK177" s="3"/>
      <x:c r="AL177" s="3"/>
      <x:c r="AM177" s="3"/>
      <x:c r="AN177" s="3"/>
      <x:c r="AO177" s="3"/>
      <x:c r="AP177" s="3"/>
      <x:c r="AQ177" s="3"/>
      <x:c r="AR177" s="2" t="s">
        <x:v>150</x:v>
      </x:c>
      <x:c r="AS177" s="2" t="s">
        <x:v>150</x:v>
      </x:c>
      <x:c r="AT177" s="3"/>
      <x:c r="AU177" s="2" t="s">
        <x:v>310</x:v>
      </x:c>
      <x:c r="AV177" s="3">
        <x:v>288</x:v>
      </x:c>
    </x:row>
    <x:row r="178" spans="1:48" ht="30" customHeight="1">
      <x:c r="A178" s="16" t="s">
        <x:v>87</x:v>
      </x:c>
      <x:c r="B178" s="16" t="s">
        <x:v>223</x:v>
      </x:c>
      <x:c r="C178" s="16" t="s">
        <x:v>151</x:v>
      </x:c>
      <x:c r="D178" s="14">
        <x:v>11</x:v>
      </x:c>
      <x:c r="E178" s="15"/>
      <x:c r="F178" s="15"/>
      <x:c r="G178" s="15"/>
      <x:c r="H178" s="15"/>
      <x:c r="I178" s="15"/>
      <x:c r="J178" s="15"/>
      <x:c r="K178" s="15"/>
      <x:c r="L178" s="15"/>
      <x:c r="M178" s="16"/>
      <x:c r="N178" s="2" t="s">
        <x:v>579</x:v>
      </x:c>
      <x:c r="O178" s="2" t="s">
        <x:v>150</x:v>
      </x:c>
      <x:c r="P178" s="2" t="s">
        <x:v>150</x:v>
      </x:c>
      <x:c r="Q178" s="2" t="s">
        <x:v>95</x:v>
      </x:c>
      <x:c r="R178" s="2" t="s">
        <x:v>143</x:v>
      </x:c>
      <x:c r="S178" s="2" t="s">
        <x:v>146</x:v>
      </x:c>
      <x:c r="T178" s="2" t="s">
        <x:v>146</x:v>
      </x:c>
      <x:c r="U178" s="3"/>
      <x:c r="V178" s="3"/>
      <x:c r="W178" s="3"/>
      <x:c r="X178" s="3"/>
      <x:c r="Y178" s="3"/>
      <x:c r="Z178" s="3"/>
      <x:c r="AA178" s="3"/>
      <x:c r="AB178" s="3"/>
      <x:c r="AC178" s="3"/>
      <x:c r="AD178" s="3"/>
      <x:c r="AE178" s="3"/>
      <x:c r="AF178" s="3"/>
      <x:c r="AG178" s="3"/>
      <x:c r="AH178" s="3"/>
      <x:c r="AI178" s="3"/>
      <x:c r="AJ178" s="3"/>
      <x:c r="AK178" s="3"/>
      <x:c r="AL178" s="3"/>
      <x:c r="AM178" s="3"/>
      <x:c r="AN178" s="3"/>
      <x:c r="AO178" s="3"/>
      <x:c r="AP178" s="3"/>
      <x:c r="AQ178" s="3"/>
      <x:c r="AR178" s="2" t="s">
        <x:v>150</x:v>
      </x:c>
      <x:c r="AS178" s="2" t="s">
        <x:v>150</x:v>
      </x:c>
      <x:c r="AT178" s="3"/>
      <x:c r="AU178" s="2" t="s">
        <x:v>316</x:v>
      </x:c>
      <x:c r="AV178" s="3">
        <x:v>289</x:v>
      </x:c>
    </x:row>
    <x:row r="179" spans="1:48" ht="30" customHeight="1">
      <x:c r="A179" s="16" t="s">
        <x:v>337</x:v>
      </x:c>
      <x:c r="B179" s="16" t="s">
        <x:v>196</x:v>
      </x:c>
      <x:c r="C179" s="16" t="s">
        <x:v>151</x:v>
      </x:c>
      <x:c r="D179" s="14">
        <x:v>140</x:v>
      </x:c>
      <x:c r="E179" s="15"/>
      <x:c r="F179" s="15"/>
      <x:c r="G179" s="15"/>
      <x:c r="H179" s="15"/>
      <x:c r="I179" s="15"/>
      <x:c r="J179" s="15"/>
      <x:c r="K179" s="15"/>
      <x:c r="L179" s="15"/>
      <x:c r="M179" s="16"/>
      <x:c r="N179" s="2" t="s">
        <x:v>551</x:v>
      </x:c>
      <x:c r="O179" s="2" t="s">
        <x:v>150</x:v>
      </x:c>
      <x:c r="P179" s="2" t="s">
        <x:v>150</x:v>
      </x:c>
      <x:c r="Q179" s="2" t="s">
        <x:v>95</x:v>
      </x:c>
      <x:c r="R179" s="2" t="s">
        <x:v>143</x:v>
      </x:c>
      <x:c r="S179" s="2" t="s">
        <x:v>146</x:v>
      </x:c>
      <x:c r="T179" s="2" t="s">
        <x:v>146</x:v>
      </x:c>
      <x:c r="U179" s="3"/>
      <x:c r="V179" s="3"/>
      <x:c r="W179" s="3"/>
      <x:c r="X179" s="3"/>
      <x:c r="Y179" s="3"/>
      <x:c r="Z179" s="3"/>
      <x:c r="AA179" s="3"/>
      <x:c r="AB179" s="3"/>
      <x:c r="AC179" s="3"/>
      <x:c r="AD179" s="3"/>
      <x:c r="AE179" s="3"/>
      <x:c r="AF179" s="3"/>
      <x:c r="AG179" s="3"/>
      <x:c r="AH179" s="3"/>
      <x:c r="AI179" s="3"/>
      <x:c r="AJ179" s="3"/>
      <x:c r="AK179" s="3"/>
      <x:c r="AL179" s="3"/>
      <x:c r="AM179" s="3"/>
      <x:c r="AN179" s="3"/>
      <x:c r="AO179" s="3"/>
      <x:c r="AP179" s="3"/>
      <x:c r="AQ179" s="3"/>
      <x:c r="AR179" s="2" t="s">
        <x:v>150</x:v>
      </x:c>
      <x:c r="AS179" s="2" t="s">
        <x:v>150</x:v>
      </x:c>
      <x:c r="AT179" s="3"/>
      <x:c r="AU179" s="2" t="s">
        <x:v>324</x:v>
      </x:c>
      <x:c r="AV179" s="3">
        <x:v>250</x:v>
      </x:c>
    </x:row>
    <x:row r="180" spans="1:48" ht="30" customHeight="1">
      <x:c r="A180" s="16" t="s">
        <x:v>464</x:v>
      </x:c>
      <x:c r="B180" s="16" t="s">
        <x:v>473</x:v>
      </x:c>
      <x:c r="C180" s="16" t="s">
        <x:v>161</x:v>
      </x:c>
      <x:c r="D180" s="14">
        <x:v>65</x:v>
      </x:c>
      <x:c r="E180" s="15"/>
      <x:c r="F180" s="15"/>
      <x:c r="G180" s="15"/>
      <x:c r="H180" s="15"/>
      <x:c r="I180" s="15"/>
      <x:c r="J180" s="15"/>
      <x:c r="K180" s="15"/>
      <x:c r="L180" s="15"/>
      <x:c r="M180" s="16"/>
      <x:c r="N180" s="2" t="s">
        <x:v>565</x:v>
      </x:c>
      <x:c r="O180" s="2" t="s">
        <x:v>150</x:v>
      </x:c>
      <x:c r="P180" s="2" t="s">
        <x:v>150</x:v>
      </x:c>
      <x:c r="Q180" s="2" t="s">
        <x:v>95</x:v>
      </x:c>
      <x:c r="R180" s="2" t="s">
        <x:v>143</x:v>
      </x:c>
      <x:c r="S180" s="2" t="s">
        <x:v>146</x:v>
      </x:c>
      <x:c r="T180" s="2" t="s">
        <x:v>146</x:v>
      </x:c>
      <x:c r="U180" s="3"/>
      <x:c r="V180" s="3"/>
      <x:c r="W180" s="3"/>
      <x:c r="X180" s="3"/>
      <x:c r="Y180" s="3"/>
      <x:c r="Z180" s="3"/>
      <x:c r="AA180" s="3"/>
      <x:c r="AB180" s="3"/>
      <x:c r="AC180" s="3"/>
      <x:c r="AD180" s="3"/>
      <x:c r="AE180" s="3"/>
      <x:c r="AF180" s="3"/>
      <x:c r="AG180" s="3"/>
      <x:c r="AH180" s="3"/>
      <x:c r="AI180" s="3"/>
      <x:c r="AJ180" s="3"/>
      <x:c r="AK180" s="3"/>
      <x:c r="AL180" s="3"/>
      <x:c r="AM180" s="3"/>
      <x:c r="AN180" s="3"/>
      <x:c r="AO180" s="3"/>
      <x:c r="AP180" s="3"/>
      <x:c r="AQ180" s="3"/>
      <x:c r="AR180" s="2" t="s">
        <x:v>150</x:v>
      </x:c>
      <x:c r="AS180" s="2" t="s">
        <x:v>150</x:v>
      </x:c>
      <x:c r="AT180" s="3"/>
      <x:c r="AU180" s="2" t="s">
        <x:v>335</x:v>
      </x:c>
      <x:c r="AV180" s="3">
        <x:v>187</x:v>
      </x:c>
    </x:row>
    <x:row r="181" spans="1:48" ht="30" customHeight="1">
      <x:c r="A181" s="16" t="s">
        <x:v>224</x:v>
      </x:c>
      <x:c r="B181" s="16" t="s">
        <x:v>393</x:v>
      </x:c>
      <x:c r="C181" s="16" t="s">
        <x:v>151</x:v>
      </x:c>
      <x:c r="D181" s="14">
        <x:v>172</x:v>
      </x:c>
      <x:c r="E181" s="15"/>
      <x:c r="F181" s="15"/>
      <x:c r="G181" s="15"/>
      <x:c r="H181" s="15"/>
      <x:c r="I181" s="15"/>
      <x:c r="J181" s="15"/>
      <x:c r="K181" s="15"/>
      <x:c r="L181" s="15"/>
      <x:c r="M181" s="16"/>
      <x:c r="N181" s="2" t="s">
        <x:v>108</x:v>
      </x:c>
      <x:c r="O181" s="2" t="s">
        <x:v>150</x:v>
      </x:c>
      <x:c r="P181" s="2" t="s">
        <x:v>150</x:v>
      </x:c>
      <x:c r="Q181" s="2" t="s">
        <x:v>95</x:v>
      </x:c>
      <x:c r="R181" s="2" t="s">
        <x:v>143</x:v>
      </x:c>
      <x:c r="S181" s="2" t="s">
        <x:v>146</x:v>
      </x:c>
      <x:c r="T181" s="2" t="s">
        <x:v>146</x:v>
      </x:c>
      <x:c r="U181" s="3"/>
      <x:c r="V181" s="3"/>
      <x:c r="W181" s="3"/>
      <x:c r="X181" s="3"/>
      <x:c r="Y181" s="3"/>
      <x:c r="Z181" s="3"/>
      <x:c r="AA181" s="3"/>
      <x:c r="AB181" s="3"/>
      <x:c r="AC181" s="3"/>
      <x:c r="AD181" s="3"/>
      <x:c r="AE181" s="3"/>
      <x:c r="AF181" s="3"/>
      <x:c r="AG181" s="3"/>
      <x:c r="AH181" s="3"/>
      <x:c r="AI181" s="3"/>
      <x:c r="AJ181" s="3"/>
      <x:c r="AK181" s="3"/>
      <x:c r="AL181" s="3"/>
      <x:c r="AM181" s="3"/>
      <x:c r="AN181" s="3"/>
      <x:c r="AO181" s="3"/>
      <x:c r="AP181" s="3"/>
      <x:c r="AQ181" s="3"/>
      <x:c r="AR181" s="2" t="s">
        <x:v>150</x:v>
      </x:c>
      <x:c r="AS181" s="2" t="s">
        <x:v>150</x:v>
      </x:c>
      <x:c r="AT181" s="3"/>
      <x:c r="AU181" s="2" t="s">
        <x:v>295</x:v>
      </x:c>
      <x:c r="AV181" s="3">
        <x:v>189</x:v>
      </x:c>
    </x:row>
    <x:row r="182" spans="1:48" ht="30" customHeight="1">
      <x:c r="A182" s="16" t="s">
        <x:v>106</x:v>
      </x:c>
      <x:c r="B182" s="16" t="s">
        <x:v>472</x:v>
      </x:c>
      <x:c r="C182" s="16" t="s">
        <x:v>151</x:v>
      </x:c>
      <x:c r="D182" s="14">
        <x:v>5</x:v>
      </x:c>
      <x:c r="E182" s="15"/>
      <x:c r="F182" s="15"/>
      <x:c r="G182" s="15"/>
      <x:c r="H182" s="15"/>
      <x:c r="I182" s="15"/>
      <x:c r="J182" s="15"/>
      <x:c r="K182" s="15"/>
      <x:c r="L182" s="15"/>
      <x:c r="M182" s="16"/>
      <x:c r="N182" s="2" t="s">
        <x:v>112</x:v>
      </x:c>
      <x:c r="O182" s="2" t="s">
        <x:v>150</x:v>
      </x:c>
      <x:c r="P182" s="2" t="s">
        <x:v>150</x:v>
      </x:c>
      <x:c r="Q182" s="2" t="s">
        <x:v>95</x:v>
      </x:c>
      <x:c r="R182" s="2" t="s">
        <x:v>143</x:v>
      </x:c>
      <x:c r="S182" s="2" t="s">
        <x:v>146</x:v>
      </x:c>
      <x:c r="T182" s="2" t="s">
        <x:v>146</x:v>
      </x:c>
      <x:c r="U182" s="3"/>
      <x:c r="V182" s="3"/>
      <x:c r="W182" s="3"/>
      <x:c r="X182" s="3"/>
      <x:c r="Y182" s="3"/>
      <x:c r="Z182" s="3"/>
      <x:c r="AA182" s="3"/>
      <x:c r="AB182" s="3"/>
      <x:c r="AC182" s="3"/>
      <x:c r="AD182" s="3"/>
      <x:c r="AE182" s="3"/>
      <x:c r="AF182" s="3"/>
      <x:c r="AG182" s="3"/>
      <x:c r="AH182" s="3"/>
      <x:c r="AI182" s="3"/>
      <x:c r="AJ182" s="3"/>
      <x:c r="AK182" s="3"/>
      <x:c r="AL182" s="3"/>
      <x:c r="AM182" s="3"/>
      <x:c r="AN182" s="3"/>
      <x:c r="AO182" s="3"/>
      <x:c r="AP182" s="3"/>
      <x:c r="AQ182" s="3"/>
      <x:c r="AR182" s="2" t="s">
        <x:v>150</x:v>
      </x:c>
      <x:c r="AS182" s="2" t="s">
        <x:v>150</x:v>
      </x:c>
      <x:c r="AT182" s="3"/>
      <x:c r="AU182" s="2" t="s">
        <x:v>320</x:v>
      </x:c>
      <x:c r="AV182" s="3">
        <x:v>251</x:v>
      </x:c>
    </x:row>
    <x:row r="183" spans="1:48" ht="30" customHeight="1">
      <x:c r="A183" s="16" t="s">
        <x:v>401</x:v>
      </x:c>
      <x:c r="B183" s="16" t="s">
        <x:v>220</x:v>
      </x:c>
      <x:c r="C183" s="16" t="s">
        <x:v>159</x:v>
      </x:c>
      <x:c r="D183" s="14">
        <x:v>29</x:v>
      </x:c>
      <x:c r="E183" s="15"/>
      <x:c r="F183" s="15"/>
      <x:c r="G183" s="15"/>
      <x:c r="H183" s="15"/>
      <x:c r="I183" s="15"/>
      <x:c r="J183" s="15"/>
      <x:c r="K183" s="15"/>
      <x:c r="L183" s="15"/>
      <x:c r="M183" s="16"/>
      <x:c r="N183" s="2" t="s">
        <x:v>572</x:v>
      </x:c>
      <x:c r="O183" s="2" t="s">
        <x:v>150</x:v>
      </x:c>
      <x:c r="P183" s="2" t="s">
        <x:v>150</x:v>
      </x:c>
      <x:c r="Q183" s="2" t="s">
        <x:v>95</x:v>
      </x:c>
      <x:c r="R183" s="2" t="s">
        <x:v>143</x:v>
      </x:c>
      <x:c r="S183" s="2" t="s">
        <x:v>146</x:v>
      </x:c>
      <x:c r="T183" s="2" t="s">
        <x:v>146</x:v>
      </x:c>
      <x:c r="U183" s="3"/>
      <x:c r="V183" s="3"/>
      <x:c r="W183" s="3"/>
      <x:c r="X183" s="3"/>
      <x:c r="Y183" s="3"/>
      <x:c r="Z183" s="3"/>
      <x:c r="AA183" s="3"/>
      <x:c r="AB183" s="3"/>
      <x:c r="AC183" s="3"/>
      <x:c r="AD183" s="3"/>
      <x:c r="AE183" s="3"/>
      <x:c r="AF183" s="3"/>
      <x:c r="AG183" s="3"/>
      <x:c r="AH183" s="3"/>
      <x:c r="AI183" s="3"/>
      <x:c r="AJ183" s="3"/>
      <x:c r="AK183" s="3"/>
      <x:c r="AL183" s="3"/>
      <x:c r="AM183" s="3"/>
      <x:c r="AN183" s="3"/>
      <x:c r="AO183" s="3"/>
      <x:c r="AP183" s="3"/>
      <x:c r="AQ183" s="3"/>
      <x:c r="AR183" s="2" t="s">
        <x:v>150</x:v>
      </x:c>
      <x:c r="AS183" s="2" t="s">
        <x:v>150</x:v>
      </x:c>
      <x:c r="AT183" s="3"/>
      <x:c r="AU183" s="2" t="s">
        <x:v>334</x:v>
      </x:c>
      <x:c r="AV183" s="3">
        <x:v>252</x:v>
      </x:c>
    </x:row>
    <x:row r="184" spans="1:48" ht="30" customHeight="1">
      <x:c r="A184" s="16" t="s">
        <x:v>467</x:v>
      </x:c>
      <x:c r="B184" s="16" t="s">
        <x:v>150</x:v>
      </x:c>
      <x:c r="C184" s="16" t="s">
        <x:v>161</x:v>
      </x:c>
      <x:c r="D184" s="14">
        <x:v>21</x:v>
      </x:c>
      <x:c r="E184" s="15"/>
      <x:c r="F184" s="15"/>
      <x:c r="G184" s="15"/>
      <x:c r="H184" s="15"/>
      <x:c r="I184" s="15"/>
      <x:c r="J184" s="15"/>
      <x:c r="K184" s="15"/>
      <x:c r="L184" s="15"/>
      <x:c r="M184" s="16"/>
      <x:c r="N184" s="2" t="s">
        <x:v>539</x:v>
      </x:c>
      <x:c r="O184" s="2" t="s">
        <x:v>150</x:v>
      </x:c>
      <x:c r="P184" s="2" t="s">
        <x:v>150</x:v>
      </x:c>
      <x:c r="Q184" s="2" t="s">
        <x:v>95</x:v>
      </x:c>
      <x:c r="R184" s="2" t="s">
        <x:v>143</x:v>
      </x:c>
      <x:c r="S184" s="2" t="s">
        <x:v>146</x:v>
      </x:c>
      <x:c r="T184" s="2" t="s">
        <x:v>146</x:v>
      </x:c>
      <x:c r="U184" s="3"/>
      <x:c r="V184" s="3"/>
      <x:c r="W184" s="3"/>
      <x:c r="X184" s="3"/>
      <x:c r="Y184" s="3"/>
      <x:c r="Z184" s="3"/>
      <x:c r="AA184" s="3"/>
      <x:c r="AB184" s="3"/>
      <x:c r="AC184" s="3"/>
      <x:c r="AD184" s="3"/>
      <x:c r="AE184" s="3"/>
      <x:c r="AF184" s="3"/>
      <x:c r="AG184" s="3"/>
      <x:c r="AH184" s="3"/>
      <x:c r="AI184" s="3"/>
      <x:c r="AJ184" s="3"/>
      <x:c r="AK184" s="3"/>
      <x:c r="AL184" s="3"/>
      <x:c r="AM184" s="3"/>
      <x:c r="AN184" s="3"/>
      <x:c r="AO184" s="3"/>
      <x:c r="AP184" s="3"/>
      <x:c r="AQ184" s="3"/>
      <x:c r="AR184" s="2" t="s">
        <x:v>150</x:v>
      </x:c>
      <x:c r="AS184" s="2" t="s">
        <x:v>150</x:v>
      </x:c>
      <x:c r="AT184" s="3"/>
      <x:c r="AU184" s="2" t="s">
        <x:v>325</x:v>
      </x:c>
      <x:c r="AV184" s="3">
        <x:v>253</x:v>
      </x:c>
    </x:row>
    <x:row r="185" spans="1:48" ht="30" customHeight="1">
      <x:c r="A185" s="16" t="s">
        <x:v>84</x:v>
      </x:c>
      <x:c r="B185" s="16" t="s">
        <x:v>150</x:v>
      </x:c>
      <x:c r="C185" s="16" t="s">
        <x:v>151</x:v>
      </x:c>
      <x:c r="D185" s="14">
        <x:v>16</x:v>
      </x:c>
      <x:c r="E185" s="15"/>
      <x:c r="F185" s="15"/>
      <x:c r="G185" s="15"/>
      <x:c r="H185" s="15"/>
      <x:c r="I185" s="15"/>
      <x:c r="J185" s="15"/>
      <x:c r="K185" s="15"/>
      <x:c r="L185" s="15"/>
      <x:c r="M185" s="16"/>
      <x:c r="N185" s="2" t="s">
        <x:v>552</x:v>
      </x:c>
      <x:c r="O185" s="2" t="s">
        <x:v>150</x:v>
      </x:c>
      <x:c r="P185" s="2" t="s">
        <x:v>150</x:v>
      </x:c>
      <x:c r="Q185" s="2" t="s">
        <x:v>95</x:v>
      </x:c>
      <x:c r="R185" s="2" t="s">
        <x:v>143</x:v>
      </x:c>
      <x:c r="S185" s="2" t="s">
        <x:v>146</x:v>
      </x:c>
      <x:c r="T185" s="2" t="s">
        <x:v>146</x:v>
      </x:c>
      <x:c r="U185" s="3"/>
      <x:c r="V185" s="3"/>
      <x:c r="W185" s="3"/>
      <x:c r="X185" s="3"/>
      <x:c r="Y185" s="3"/>
      <x:c r="Z185" s="3"/>
      <x:c r="AA185" s="3"/>
      <x:c r="AB185" s="3"/>
      <x:c r="AC185" s="3"/>
      <x:c r="AD185" s="3"/>
      <x:c r="AE185" s="3"/>
      <x:c r="AF185" s="3"/>
      <x:c r="AG185" s="3"/>
      <x:c r="AH185" s="3"/>
      <x:c r="AI185" s="3"/>
      <x:c r="AJ185" s="3"/>
      <x:c r="AK185" s="3"/>
      <x:c r="AL185" s="3"/>
      <x:c r="AM185" s="3"/>
      <x:c r="AN185" s="3"/>
      <x:c r="AO185" s="3"/>
      <x:c r="AP185" s="3"/>
      <x:c r="AQ185" s="3"/>
      <x:c r="AR185" s="2" t="s">
        <x:v>150</x:v>
      </x:c>
      <x:c r="AS185" s="2" t="s">
        <x:v>150</x:v>
      </x:c>
      <x:c r="AT185" s="3"/>
      <x:c r="AU185" s="2" t="s">
        <x:v>313</x:v>
      </x:c>
      <x:c r="AV185" s="3">
        <x:v>254</x:v>
      </x:c>
    </x:row>
    <x:row r="186" spans="1:48" ht="30" customHeight="1">
      <x:c r="A186" s="16" t="s">
        <x:v>477</x:v>
      </x:c>
      <x:c r="B186" s="16" t="s">
        <x:v>231</x:v>
      </x:c>
      <x:c r="C186" s="16" t="s">
        <x:v>151</x:v>
      </x:c>
      <x:c r="D186" s="14">
        <x:v>32</x:v>
      </x:c>
      <x:c r="E186" s="15"/>
      <x:c r="F186" s="15"/>
      <x:c r="G186" s="15"/>
      <x:c r="H186" s="15"/>
      <x:c r="I186" s="15"/>
      <x:c r="J186" s="15"/>
      <x:c r="K186" s="15"/>
      <x:c r="L186" s="15"/>
      <x:c r="M186" s="16"/>
      <x:c r="N186" s="2" t="s">
        <x:v>536</x:v>
      </x:c>
      <x:c r="O186" s="2" t="s">
        <x:v>150</x:v>
      </x:c>
      <x:c r="P186" s="2" t="s">
        <x:v>150</x:v>
      </x:c>
      <x:c r="Q186" s="2" t="s">
        <x:v>95</x:v>
      </x:c>
      <x:c r="R186" s="2" t="s">
        <x:v>143</x:v>
      </x:c>
      <x:c r="S186" s="2" t="s">
        <x:v>146</x:v>
      </x:c>
      <x:c r="T186" s="2" t="s">
        <x:v>146</x:v>
      </x:c>
      <x:c r="U186" s="3"/>
      <x:c r="V186" s="3"/>
      <x:c r="W186" s="3"/>
      <x:c r="X186" s="3"/>
      <x:c r="Y186" s="3"/>
      <x:c r="Z186" s="3"/>
      <x:c r="AA186" s="3"/>
      <x:c r="AB186" s="3"/>
      <x:c r="AC186" s="3"/>
      <x:c r="AD186" s="3"/>
      <x:c r="AE186" s="3"/>
      <x:c r="AF186" s="3"/>
      <x:c r="AG186" s="3"/>
      <x:c r="AH186" s="3"/>
      <x:c r="AI186" s="3"/>
      <x:c r="AJ186" s="3"/>
      <x:c r="AK186" s="3"/>
      <x:c r="AL186" s="3"/>
      <x:c r="AM186" s="3"/>
      <x:c r="AN186" s="3"/>
      <x:c r="AO186" s="3"/>
      <x:c r="AP186" s="3"/>
      <x:c r="AQ186" s="3"/>
      <x:c r="AR186" s="2" t="s">
        <x:v>150</x:v>
      </x:c>
      <x:c r="AS186" s="2" t="s">
        <x:v>150</x:v>
      </x:c>
      <x:c r="AT186" s="3"/>
      <x:c r="AU186" s="2" t="s">
        <x:v>322</x:v>
      </x:c>
      <x:c r="AV186" s="3">
        <x:v>191</x:v>
      </x:c>
    </x:row>
    <x:row r="187" spans="1:48" ht="30" customHeight="1">
      <x:c r="A187" s="16" t="s">
        <x:v>478</x:v>
      </x:c>
      <x:c r="B187" s="16" t="s">
        <x:v>431</x:v>
      </x:c>
      <x:c r="C187" s="16" t="s">
        <x:v>151</x:v>
      </x:c>
      <x:c r="D187" s="14">
        <x:v>32</x:v>
      </x:c>
      <x:c r="E187" s="15"/>
      <x:c r="F187" s="15"/>
      <x:c r="G187" s="15"/>
      <x:c r="H187" s="15"/>
      <x:c r="I187" s="15"/>
      <x:c r="J187" s="15"/>
      <x:c r="K187" s="15"/>
      <x:c r="L187" s="15"/>
      <x:c r="M187" s="16"/>
      <x:c r="N187" s="2" t="s">
        <x:v>549</x:v>
      </x:c>
      <x:c r="O187" s="2" t="s">
        <x:v>150</x:v>
      </x:c>
      <x:c r="P187" s="2" t="s">
        <x:v>150</x:v>
      </x:c>
      <x:c r="Q187" s="2" t="s">
        <x:v>95</x:v>
      </x:c>
      <x:c r="R187" s="2" t="s">
        <x:v>143</x:v>
      </x:c>
      <x:c r="S187" s="2" t="s">
        <x:v>146</x:v>
      </x:c>
      <x:c r="T187" s="2" t="s">
        <x:v>146</x:v>
      </x:c>
      <x:c r="U187" s="3"/>
      <x:c r="V187" s="3"/>
      <x:c r="W187" s="3"/>
      <x:c r="X187" s="3"/>
      <x:c r="Y187" s="3"/>
      <x:c r="Z187" s="3"/>
      <x:c r="AA187" s="3"/>
      <x:c r="AB187" s="3"/>
      <x:c r="AC187" s="3"/>
      <x:c r="AD187" s="3"/>
      <x:c r="AE187" s="3"/>
      <x:c r="AF187" s="3"/>
      <x:c r="AG187" s="3"/>
      <x:c r="AH187" s="3"/>
      <x:c r="AI187" s="3"/>
      <x:c r="AJ187" s="3"/>
      <x:c r="AK187" s="3"/>
      <x:c r="AL187" s="3"/>
      <x:c r="AM187" s="3"/>
      <x:c r="AN187" s="3"/>
      <x:c r="AO187" s="3"/>
      <x:c r="AP187" s="3"/>
      <x:c r="AQ187" s="3"/>
      <x:c r="AR187" s="2" t="s">
        <x:v>150</x:v>
      </x:c>
      <x:c r="AS187" s="2" t="s">
        <x:v>150</x:v>
      </x:c>
      <x:c r="AT187" s="3"/>
      <x:c r="AU187" s="2" t="s">
        <x:v>330</x:v>
      </x:c>
      <x:c r="AV187" s="3">
        <x:v>190</x:v>
      </x:c>
    </x:row>
    <x:row r="188" spans="1:48" ht="30" customHeight="1">
      <x:c r="A188" s="16" t="s">
        <x:v>336</x:v>
      </x:c>
      <x:c r="B188" s="16" t="s">
        <x:v>150</x:v>
      </x:c>
      <x:c r="C188" s="16" t="s">
        <x:v>147</x:v>
      </x:c>
      <x:c r="D188" s="14">
        <x:v>1</x:v>
      </x:c>
      <x:c r="E188" s="15"/>
      <x:c r="F188" s="15"/>
      <x:c r="G188" s="15"/>
      <x:c r="H188" s="15"/>
      <x:c r="I188" s="15"/>
      <x:c r="J188" s="15"/>
      <x:c r="K188" s="15"/>
      <x:c r="L188" s="15"/>
      <x:c r="M188" s="16"/>
      <x:c r="N188" s="2" t="s">
        <x:v>540</x:v>
      </x:c>
      <x:c r="O188" s="2" t="s">
        <x:v>150</x:v>
      </x:c>
      <x:c r="P188" s="2" t="s">
        <x:v>150</x:v>
      </x:c>
      <x:c r="Q188" s="2" t="s">
        <x:v>95</x:v>
      </x:c>
      <x:c r="R188" s="2" t="s">
        <x:v>143</x:v>
      </x:c>
      <x:c r="S188" s="2" t="s">
        <x:v>146</x:v>
      </x:c>
      <x:c r="T188" s="2" t="s">
        <x:v>146</x:v>
      </x:c>
      <x:c r="U188" s="3"/>
      <x:c r="V188" s="3"/>
      <x:c r="W188" s="3"/>
      <x:c r="X188" s="3"/>
      <x:c r="Y188" s="3"/>
      <x:c r="Z188" s="3"/>
      <x:c r="AA188" s="3"/>
      <x:c r="AB188" s="3"/>
      <x:c r="AC188" s="3"/>
      <x:c r="AD188" s="3"/>
      <x:c r="AE188" s="3"/>
      <x:c r="AF188" s="3"/>
      <x:c r="AG188" s="3"/>
      <x:c r="AH188" s="3"/>
      <x:c r="AI188" s="3"/>
      <x:c r="AJ188" s="3"/>
      <x:c r="AK188" s="3"/>
      <x:c r="AL188" s="3"/>
      <x:c r="AM188" s="3"/>
      <x:c r="AN188" s="3"/>
      <x:c r="AO188" s="3"/>
      <x:c r="AP188" s="3"/>
      <x:c r="AQ188" s="3"/>
      <x:c r="AR188" s="2" t="s">
        <x:v>150</x:v>
      </x:c>
      <x:c r="AS188" s="2" t="s">
        <x:v>150</x:v>
      </x:c>
      <x:c r="AT188" s="3"/>
      <x:c r="AU188" s="2" t="s">
        <x:v>331</x:v>
      </x:c>
      <x:c r="AV188" s="3">
        <x:v>268</x:v>
      </x:c>
    </x:row>
    <x:row r="189" spans="1:48" ht="30" customHeight="1">
      <x:c r="A189" s="16" t="s">
        <x:v>494</x:v>
      </x:c>
      <x:c r="B189" s="16" t="s">
        <x:v>150</x:v>
      </x:c>
      <x:c r="C189" s="16" t="s">
        <x:v>147</x:v>
      </x:c>
      <x:c r="D189" s="14">
        <x:v>1</x:v>
      </x:c>
      <x:c r="E189" s="15"/>
      <x:c r="F189" s="15"/>
      <x:c r="G189" s="15"/>
      <x:c r="H189" s="15"/>
      <x:c r="I189" s="15"/>
      <x:c r="J189" s="15"/>
      <x:c r="K189" s="15"/>
      <x:c r="L189" s="15"/>
      <x:c r="M189" s="16"/>
      <x:c r="N189" s="2" t="s">
        <x:v>528</x:v>
      </x:c>
      <x:c r="O189" s="2" t="s">
        <x:v>150</x:v>
      </x:c>
      <x:c r="P189" s="2" t="s">
        <x:v>150</x:v>
      </x:c>
      <x:c r="Q189" s="2" t="s">
        <x:v>95</x:v>
      </x:c>
      <x:c r="R189" s="2" t="s">
        <x:v>143</x:v>
      </x:c>
      <x:c r="S189" s="2" t="s">
        <x:v>146</x:v>
      </x:c>
      <x:c r="T189" s="2" t="s">
        <x:v>146</x:v>
      </x:c>
      <x:c r="U189" s="3"/>
      <x:c r="V189" s="3"/>
      <x:c r="W189" s="3"/>
      <x:c r="X189" s="3"/>
      <x:c r="Y189" s="3"/>
      <x:c r="Z189" s="3"/>
      <x:c r="AA189" s="3"/>
      <x:c r="AB189" s="3"/>
      <x:c r="AC189" s="3"/>
      <x:c r="AD189" s="3"/>
      <x:c r="AE189" s="3"/>
      <x:c r="AF189" s="3"/>
      <x:c r="AG189" s="3"/>
      <x:c r="AH189" s="3"/>
      <x:c r="AI189" s="3"/>
      <x:c r="AJ189" s="3"/>
      <x:c r="AK189" s="3"/>
      <x:c r="AL189" s="3"/>
      <x:c r="AM189" s="3"/>
      <x:c r="AN189" s="3"/>
      <x:c r="AO189" s="3"/>
      <x:c r="AP189" s="3"/>
      <x:c r="AQ189" s="3"/>
      <x:c r="AR189" s="2" t="s">
        <x:v>150</x:v>
      </x:c>
      <x:c r="AS189" s="2" t="s">
        <x:v>150</x:v>
      </x:c>
      <x:c r="AT189" s="3"/>
      <x:c r="AU189" s="2" t="s">
        <x:v>323</x:v>
      </x:c>
      <x:c r="AV189" s="3">
        <x:v>269</x:v>
      </x:c>
    </x:row>
    <x:row r="190" spans="1:48" ht="30" customHeight="1">
      <x:c r="A190" s="16" t="s">
        <x:v>485</x:v>
      </x:c>
      <x:c r="B190" s="16" t="s">
        <x:v>397</x:v>
      </x:c>
      <x:c r="C190" s="16" t="s">
        <x:v>157</x:v>
      </x:c>
      <x:c r="D190" s="14">
        <x:v>68</x:v>
      </x:c>
      <x:c r="E190" s="15"/>
      <x:c r="F190" s="15"/>
      <x:c r="G190" s="15"/>
      <x:c r="H190" s="15"/>
      <x:c r="I190" s="15"/>
      <x:c r="J190" s="15"/>
      <x:c r="K190" s="15"/>
      <x:c r="L190" s="15"/>
      <x:c r="M190" s="16"/>
      <x:c r="N190" s="2" t="s">
        <x:v>569</x:v>
      </x:c>
      <x:c r="O190" s="2" t="s">
        <x:v>150</x:v>
      </x:c>
      <x:c r="P190" s="2" t="s">
        <x:v>150</x:v>
      </x:c>
      <x:c r="Q190" s="2" t="s">
        <x:v>95</x:v>
      </x:c>
      <x:c r="R190" s="2" t="s">
        <x:v>143</x:v>
      </x:c>
      <x:c r="S190" s="2" t="s">
        <x:v>146</x:v>
      </x:c>
      <x:c r="T190" s="2" t="s">
        <x:v>146</x:v>
      </x:c>
      <x:c r="U190" s="3"/>
      <x:c r="V190" s="3"/>
      <x:c r="W190" s="3"/>
      <x:c r="X190" s="3"/>
      <x:c r="Y190" s="3"/>
      <x:c r="Z190" s="3"/>
      <x:c r="AA190" s="3"/>
      <x:c r="AB190" s="3"/>
      <x:c r="AC190" s="3"/>
      <x:c r="AD190" s="3"/>
      <x:c r="AE190" s="3"/>
      <x:c r="AF190" s="3"/>
      <x:c r="AG190" s="3"/>
      <x:c r="AH190" s="3"/>
      <x:c r="AI190" s="3"/>
      <x:c r="AJ190" s="3"/>
      <x:c r="AK190" s="3"/>
      <x:c r="AL190" s="3"/>
      <x:c r="AM190" s="3"/>
      <x:c r="AN190" s="3"/>
      <x:c r="AO190" s="3"/>
      <x:c r="AP190" s="3"/>
      <x:c r="AQ190" s="3"/>
      <x:c r="AR190" s="2" t="s">
        <x:v>150</x:v>
      </x:c>
      <x:c r="AS190" s="2" t="s">
        <x:v>150</x:v>
      </x:c>
      <x:c r="AT190" s="3"/>
      <x:c r="AU190" s="2" t="s">
        <x:v>332</x:v>
      </x:c>
      <x:c r="AV190" s="3">
        <x:v>234</x:v>
      </x:c>
    </x:row>
    <x:row r="191" spans="1:17" ht="30" customHeight="1">
      <x:c r="A191" s="14"/>
      <x:c r="B191" s="14"/>
      <x:c r="C191" s="14"/>
      <x:c r="D191" s="14"/>
      <x:c r="E191" s="15"/>
      <x:c r="F191" s="15"/>
      <x:c r="G191" s="15"/>
      <x:c r="H191" s="15"/>
      <x:c r="I191" s="15"/>
      <x:c r="J191" s="15"/>
      <x:c r="K191" s="15"/>
      <x:c r="L191" s="15"/>
      <x:c r="M191" s="14"/>
      <x:c r="Q191" s="1" t="s">
        <x:v>95</x:v>
      </x:c>
    </x:row>
    <x:row r="192" spans="1:17" ht="30" customHeight="1">
      <x:c r="A192" s="14"/>
      <x:c r="B192" s="14"/>
      <x:c r="C192" s="14"/>
      <x:c r="D192" s="14"/>
      <x:c r="E192" s="15"/>
      <x:c r="F192" s="15"/>
      <x:c r="G192" s="15"/>
      <x:c r="H192" s="15"/>
      <x:c r="I192" s="15"/>
      <x:c r="J192" s="15"/>
      <x:c r="K192" s="15"/>
      <x:c r="L192" s="15"/>
      <x:c r="M192" s="14"/>
      <x:c r="Q192" s="1" t="s">
        <x:v>95</x:v>
      </x:c>
    </x:row>
    <x:row r="193" spans="1:17" ht="30" customHeight="1">
      <x:c r="A193" s="14"/>
      <x:c r="B193" s="14"/>
      <x:c r="C193" s="14"/>
      <x:c r="D193" s="14"/>
      <x:c r="E193" s="15"/>
      <x:c r="F193" s="15"/>
      <x:c r="G193" s="15"/>
      <x:c r="H193" s="15"/>
      <x:c r="I193" s="15"/>
      <x:c r="J193" s="15"/>
      <x:c r="K193" s="15"/>
      <x:c r="L193" s="15"/>
      <x:c r="M193" s="14"/>
      <x:c r="Q193" s="1" t="s">
        <x:v>95</x:v>
      </x:c>
    </x:row>
    <x:row r="194" spans="1:17" ht="30" customHeight="1">
      <x:c r="A194" s="14"/>
      <x:c r="B194" s="14"/>
      <x:c r="C194" s="14"/>
      <x:c r="D194" s="14"/>
      <x:c r="E194" s="15"/>
      <x:c r="F194" s="15"/>
      <x:c r="G194" s="15"/>
      <x:c r="H194" s="15"/>
      <x:c r="I194" s="15"/>
      <x:c r="J194" s="15"/>
      <x:c r="K194" s="15"/>
      <x:c r="L194" s="15"/>
      <x:c r="M194" s="14"/>
      <x:c r="Q194" s="1" t="s">
        <x:v>95</x:v>
      </x:c>
    </x:row>
    <x:row r="195" spans="1:14" ht="30" customHeight="1">
      <x:c r="A195" s="16" t="s">
        <x:v>373</x:v>
      </x:c>
      <x:c r="B195" s="14"/>
      <x:c r="C195" s="14"/>
      <x:c r="D195" s="14"/>
      <x:c r="E195" s="15"/>
      <x:c r="F195" s="15"/>
      <x:c r="G195" s="15"/>
      <x:c r="H195" s="15"/>
      <x:c r="I195" s="15"/>
      <x:c r="J195" s="15"/>
      <x:c r="K195" s="15"/>
      <x:c r="L195" s="15"/>
      <x:c r="M195" s="14"/>
      <x:c r="N195" t="s">
        <x:v>80</x:v>
      </x:c>
    </x:row>
    <x:row r="196" spans="1:48" ht="30" customHeight="1">
      <x:c r="A196" s="16" t="s">
        <x:v>368</x:v>
      </x:c>
      <x:c r="B196" s="16" t="s">
        <x:v>150</x:v>
      </x:c>
      <x:c r="C196" s="14"/>
      <x:c r="D196" s="14"/>
      <x:c r="E196" s="15"/>
      <x:c r="F196" s="15"/>
      <x:c r="G196" s="15"/>
      <x:c r="H196" s="15"/>
      <x:c r="I196" s="15"/>
      <x:c r="J196" s="15"/>
      <x:c r="K196" s="15"/>
      <x:c r="L196" s="15"/>
      <x:c r="M196" s="14"/>
      <x:c r="N196" s="3"/>
      <x:c r="O196" s="3"/>
      <x:c r="P196" s="3"/>
      <x:c r="Q196" s="2" t="s">
        <x:v>58</x:v>
      </x:c>
      <x:c r="R196" s="3"/>
      <x:c r="S196" s="3"/>
      <x:c r="T196" s="3"/>
      <x:c r="U196" s="3"/>
      <x:c r="V196" s="3"/>
      <x:c r="W196" s="3"/>
      <x:c r="X196" s="3"/>
      <x:c r="Y196" s="3"/>
      <x:c r="Z196" s="3"/>
      <x:c r="AA196" s="3"/>
      <x:c r="AB196" s="3"/>
      <x:c r="AC196" s="3"/>
      <x:c r="AD196" s="3"/>
      <x:c r="AE196" s="3"/>
      <x:c r="AF196" s="3"/>
      <x:c r="AG196" s="3"/>
      <x:c r="AH196" s="3"/>
      <x:c r="AI196" s="3"/>
      <x:c r="AJ196" s="3"/>
      <x:c r="AK196" s="3"/>
      <x:c r="AL196" s="3"/>
      <x:c r="AM196" s="3"/>
      <x:c r="AN196" s="3"/>
      <x:c r="AO196" s="3"/>
      <x:c r="AP196" s="3"/>
      <x:c r="AQ196" s="3"/>
      <x:c r="AR196" s="3"/>
      <x:c r="AS196" s="3"/>
      <x:c r="AT196" s="3"/>
      <x:c r="AU196" s="3"/>
      <x:c r="AV196" s="3"/>
    </x:row>
    <x:row r="197" spans="1:48" ht="30" customHeight="1">
      <x:c r="A197" s="16" t="s">
        <x:v>493</x:v>
      </x:c>
      <x:c r="B197" s="16" t="s">
        <x:v>314</x:v>
      </x:c>
      <x:c r="C197" s="16" t="s">
        <x:v>149</x:v>
      </x:c>
      <x:c r="D197" s="14">
        <x:v>1</x:v>
      </x:c>
      <x:c r="E197" s="15"/>
      <x:c r="F197" s="15"/>
      <x:c r="G197" s="15"/>
      <x:c r="H197" s="15"/>
      <x:c r="I197" s="15"/>
      <x:c r="J197" s="15"/>
      <x:c r="K197" s="15"/>
      <x:c r="L197" s="15"/>
      <x:c r="M197" s="16"/>
      <x:c r="N197" s="2" t="s">
        <x:v>573</x:v>
      </x:c>
      <x:c r="O197" s="2" t="s">
        <x:v>150</x:v>
      </x:c>
      <x:c r="P197" s="2" t="s">
        <x:v>150</x:v>
      </x:c>
      <x:c r="Q197" s="2" t="s">
        <x:v>58</x:v>
      </x:c>
      <x:c r="R197" s="2" t="s">
        <x:v>143</x:v>
      </x:c>
      <x:c r="S197" s="2" t="s">
        <x:v>146</x:v>
      </x:c>
      <x:c r="T197" s="2" t="s">
        <x:v>146</x:v>
      </x:c>
      <x:c r="U197" s="3"/>
      <x:c r="V197" s="3"/>
      <x:c r="W197" s="3"/>
      <x:c r="X197" s="3"/>
      <x:c r="Y197" s="3"/>
      <x:c r="Z197" s="3"/>
      <x:c r="AA197" s="3"/>
      <x:c r="AB197" s="3"/>
      <x:c r="AC197" s="3"/>
      <x:c r="AD197" s="3"/>
      <x:c r="AE197" s="3"/>
      <x:c r="AF197" s="3"/>
      <x:c r="AG197" s="3"/>
      <x:c r="AH197" s="3"/>
      <x:c r="AI197" s="3"/>
      <x:c r="AJ197" s="3"/>
      <x:c r="AK197" s="3"/>
      <x:c r="AL197" s="3"/>
      <x:c r="AM197" s="3"/>
      <x:c r="AN197" s="3"/>
      <x:c r="AO197" s="3"/>
      <x:c r="AP197" s="3"/>
      <x:c r="AQ197" s="3"/>
      <x:c r="AR197" s="2" t="s">
        <x:v>150</x:v>
      </x:c>
      <x:c r="AS197" s="2" t="s">
        <x:v>150</x:v>
      </x:c>
      <x:c r="AT197" s="3"/>
      <x:c r="AU197" s="2" t="s">
        <x:v>302</x:v>
      </x:c>
      <x:c r="AV197" s="3">
        <x:v>274</x:v>
      </x:c>
    </x:row>
    <x:row r="198" spans="1:48" ht="30" customHeight="1">
      <x:c r="A198" s="16" t="s">
        <x:v>365</x:v>
      </x:c>
      <x:c r="B198" s="16" t="s">
        <x:v>583</x:v>
      </x:c>
      <x:c r="C198" s="16" t="s">
        <x:v>149</x:v>
      </x:c>
      <x:c r="D198" s="14">
        <x:v>1</x:v>
      </x:c>
      <x:c r="E198" s="15"/>
      <x:c r="F198" s="15"/>
      <x:c r="G198" s="15"/>
      <x:c r="H198" s="15"/>
      <x:c r="I198" s="15"/>
      <x:c r="J198" s="15"/>
      <x:c r="K198" s="15"/>
      <x:c r="L198" s="15"/>
      <x:c r="M198" s="16"/>
      <x:c r="N198" s="2" t="s">
        <x:v>580</x:v>
      </x:c>
      <x:c r="O198" s="2" t="s">
        <x:v>150</x:v>
      </x:c>
      <x:c r="P198" s="2" t="s">
        <x:v>150</x:v>
      </x:c>
      <x:c r="Q198" s="2" t="s">
        <x:v>58</x:v>
      </x:c>
      <x:c r="R198" s="2" t="s">
        <x:v>143</x:v>
      </x:c>
      <x:c r="S198" s="2" t="s">
        <x:v>146</x:v>
      </x:c>
      <x:c r="T198" s="2" t="s">
        <x:v>146</x:v>
      </x:c>
      <x:c r="U198" s="3"/>
      <x:c r="V198" s="3"/>
      <x:c r="W198" s="3"/>
      <x:c r="X198" s="3"/>
      <x:c r="Y198" s="3"/>
      <x:c r="Z198" s="3"/>
      <x:c r="AA198" s="3"/>
      <x:c r="AB198" s="3"/>
      <x:c r="AC198" s="3"/>
      <x:c r="AD198" s="3"/>
      <x:c r="AE198" s="3"/>
      <x:c r="AF198" s="3"/>
      <x:c r="AG198" s="3"/>
      <x:c r="AH198" s="3"/>
      <x:c r="AI198" s="3"/>
      <x:c r="AJ198" s="3"/>
      <x:c r="AK198" s="3"/>
      <x:c r="AL198" s="3"/>
      <x:c r="AM198" s="3"/>
      <x:c r="AN198" s="3"/>
      <x:c r="AO198" s="3"/>
      <x:c r="AP198" s="3"/>
      <x:c r="AQ198" s="3"/>
      <x:c r="AR198" s="2" t="s">
        <x:v>150</x:v>
      </x:c>
      <x:c r="AS198" s="2" t="s">
        <x:v>150</x:v>
      </x:c>
      <x:c r="AT198" s="3"/>
      <x:c r="AU198" s="2" t="s">
        <x:v>305</x:v>
      </x:c>
      <x:c r="AV198" s="3">
        <x:v>275</x:v>
      </x:c>
    </x:row>
    <x:row r="199" spans="1:48" ht="30" customHeight="1">
      <x:c r="A199" s="16" t="s">
        <x:v>484</x:v>
      </x:c>
      <x:c r="B199" s="16" t="s">
        <x:v>571</x:v>
      </x:c>
      <x:c r="C199" s="16" t="s">
        <x:v>149</x:v>
      </x:c>
      <x:c r="D199" s="14">
        <x:v>1</x:v>
      </x:c>
      <x:c r="E199" s="15"/>
      <x:c r="F199" s="15"/>
      <x:c r="G199" s="15"/>
      <x:c r="H199" s="15"/>
      <x:c r="I199" s="15"/>
      <x:c r="J199" s="15"/>
      <x:c r="K199" s="15"/>
      <x:c r="L199" s="15"/>
      <x:c r="M199" s="16"/>
      <x:c r="N199" s="2" t="s">
        <x:v>574</x:v>
      </x:c>
      <x:c r="O199" s="2" t="s">
        <x:v>150</x:v>
      </x:c>
      <x:c r="P199" s="2" t="s">
        <x:v>150</x:v>
      </x:c>
      <x:c r="Q199" s="2" t="s">
        <x:v>58</x:v>
      </x:c>
      <x:c r="R199" s="2" t="s">
        <x:v>143</x:v>
      </x:c>
      <x:c r="S199" s="2" t="s">
        <x:v>146</x:v>
      </x:c>
      <x:c r="T199" s="2" t="s">
        <x:v>146</x:v>
      </x:c>
      <x:c r="U199" s="3"/>
      <x:c r="V199" s="3"/>
      <x:c r="W199" s="3"/>
      <x:c r="X199" s="3"/>
      <x:c r="Y199" s="3"/>
      <x:c r="Z199" s="3"/>
      <x:c r="AA199" s="3"/>
      <x:c r="AB199" s="3"/>
      <x:c r="AC199" s="3"/>
      <x:c r="AD199" s="3"/>
      <x:c r="AE199" s="3"/>
      <x:c r="AF199" s="3"/>
      <x:c r="AG199" s="3"/>
      <x:c r="AH199" s="3"/>
      <x:c r="AI199" s="3"/>
      <x:c r="AJ199" s="3"/>
      <x:c r="AK199" s="3"/>
      <x:c r="AL199" s="3"/>
      <x:c r="AM199" s="3"/>
      <x:c r="AN199" s="3"/>
      <x:c r="AO199" s="3"/>
      <x:c r="AP199" s="3"/>
      <x:c r="AQ199" s="3"/>
      <x:c r="AR199" s="2" t="s">
        <x:v>150</x:v>
      </x:c>
      <x:c r="AS199" s="2" t="s">
        <x:v>150</x:v>
      </x:c>
      <x:c r="AT199" s="3"/>
      <x:c r="AU199" s="2" t="s">
        <x:v>312</x:v>
      </x:c>
      <x:c r="AV199" s="3">
        <x:v>276</x:v>
      </x:c>
    </x:row>
    <x:row r="200" spans="1:48" ht="30" customHeight="1">
      <x:c r="A200" s="16" t="s">
        <x:v>202</x:v>
      </x:c>
      <x:c r="B200" s="16" t="s">
        <x:v>182</x:v>
      </x:c>
      <x:c r="C200" s="16" t="s">
        <x:v>149</x:v>
      </x:c>
      <x:c r="D200" s="14">
        <x:v>1</x:v>
      </x:c>
      <x:c r="E200" s="15"/>
      <x:c r="F200" s="15"/>
      <x:c r="G200" s="15"/>
      <x:c r="H200" s="15"/>
      <x:c r="I200" s="15"/>
      <x:c r="J200" s="15"/>
      <x:c r="K200" s="15"/>
      <x:c r="L200" s="15"/>
      <x:c r="M200" s="16"/>
      <x:c r="N200" s="2" t="s">
        <x:v>568</x:v>
      </x:c>
      <x:c r="O200" s="2" t="s">
        <x:v>150</x:v>
      </x:c>
      <x:c r="P200" s="2" t="s">
        <x:v>150</x:v>
      </x:c>
      <x:c r="Q200" s="2" t="s">
        <x:v>58</x:v>
      </x:c>
      <x:c r="R200" s="2" t="s">
        <x:v>143</x:v>
      </x:c>
      <x:c r="S200" s="2" t="s">
        <x:v>146</x:v>
      </x:c>
      <x:c r="T200" s="2" t="s">
        <x:v>146</x:v>
      </x:c>
      <x:c r="U200" s="3"/>
      <x:c r="V200" s="3"/>
      <x:c r="W200" s="3"/>
      <x:c r="X200" s="3"/>
      <x:c r="Y200" s="3"/>
      <x:c r="Z200" s="3"/>
      <x:c r="AA200" s="3"/>
      <x:c r="AB200" s="3"/>
      <x:c r="AC200" s="3"/>
      <x:c r="AD200" s="3"/>
      <x:c r="AE200" s="3"/>
      <x:c r="AF200" s="3"/>
      <x:c r="AG200" s="3"/>
      <x:c r="AH200" s="3"/>
      <x:c r="AI200" s="3"/>
      <x:c r="AJ200" s="3"/>
      <x:c r="AK200" s="3"/>
      <x:c r="AL200" s="3"/>
      <x:c r="AM200" s="3"/>
      <x:c r="AN200" s="3"/>
      <x:c r="AO200" s="3"/>
      <x:c r="AP200" s="3"/>
      <x:c r="AQ200" s="3"/>
      <x:c r="AR200" s="2" t="s">
        <x:v>150</x:v>
      </x:c>
      <x:c r="AS200" s="2" t="s">
        <x:v>150</x:v>
      </x:c>
      <x:c r="AT200" s="3"/>
      <x:c r="AU200" s="2" t="s">
        <x:v>290</x:v>
      </x:c>
      <x:c r="AV200" s="3">
        <x:v>277</x:v>
      </x:c>
    </x:row>
    <x:row r="201" spans="1:48" ht="30" customHeight="1">
      <x:c r="A201" s="16" t="s">
        <x:v>582</x:v>
      </x:c>
      <x:c r="B201" s="16" t="s">
        <x:v>111</x:v>
      </x:c>
      <x:c r="C201" s="16" t="s">
        <x:v>149</x:v>
      </x:c>
      <x:c r="D201" s="14">
        <x:v>1</x:v>
      </x:c>
      <x:c r="E201" s="15"/>
      <x:c r="F201" s="15"/>
      <x:c r="G201" s="15"/>
      <x:c r="H201" s="15"/>
      <x:c r="I201" s="15"/>
      <x:c r="J201" s="15"/>
      <x:c r="K201" s="15"/>
      <x:c r="L201" s="15"/>
      <x:c r="M201" s="16"/>
      <x:c r="N201" s="2" t="s">
        <x:v>576</x:v>
      </x:c>
      <x:c r="O201" s="2" t="s">
        <x:v>150</x:v>
      </x:c>
      <x:c r="P201" s="2" t="s">
        <x:v>150</x:v>
      </x:c>
      <x:c r="Q201" s="2" t="s">
        <x:v>58</x:v>
      </x:c>
      <x:c r="R201" s="2" t="s">
        <x:v>143</x:v>
      </x:c>
      <x:c r="S201" s="2" t="s">
        <x:v>146</x:v>
      </x:c>
      <x:c r="T201" s="2" t="s">
        <x:v>146</x:v>
      </x:c>
      <x:c r="U201" s="3"/>
      <x:c r="V201" s="3"/>
      <x:c r="W201" s="3"/>
      <x:c r="X201" s="3"/>
      <x:c r="Y201" s="3"/>
      <x:c r="Z201" s="3"/>
      <x:c r="AA201" s="3"/>
      <x:c r="AB201" s="3"/>
      <x:c r="AC201" s="3"/>
      <x:c r="AD201" s="3"/>
      <x:c r="AE201" s="3"/>
      <x:c r="AF201" s="3"/>
      <x:c r="AG201" s="3"/>
      <x:c r="AH201" s="3"/>
      <x:c r="AI201" s="3"/>
      <x:c r="AJ201" s="3"/>
      <x:c r="AK201" s="3"/>
      <x:c r="AL201" s="3"/>
      <x:c r="AM201" s="3"/>
      <x:c r="AN201" s="3"/>
      <x:c r="AO201" s="3"/>
      <x:c r="AP201" s="3"/>
      <x:c r="AQ201" s="3"/>
      <x:c r="AR201" s="2" t="s">
        <x:v>150</x:v>
      </x:c>
      <x:c r="AS201" s="2" t="s">
        <x:v>150</x:v>
      </x:c>
      <x:c r="AT201" s="3"/>
      <x:c r="AU201" s="2" t="s">
        <x:v>287</x:v>
      </x:c>
      <x:c r="AV201" s="3">
        <x:v>278</x:v>
      </x:c>
    </x:row>
    <x:row r="202" spans="1:48" ht="30" customHeight="1">
      <x:c r="A202" s="16" t="s">
        <x:v>481</x:v>
      </x:c>
      <x:c r="B202" s="16" t="s">
        <x:v>340</x:v>
      </x:c>
      <x:c r="C202" s="16" t="s">
        <x:v>149</x:v>
      </x:c>
      <x:c r="D202" s="14">
        <x:v>1</x:v>
      </x:c>
      <x:c r="E202" s="15"/>
      <x:c r="F202" s="15"/>
      <x:c r="G202" s="15"/>
      <x:c r="H202" s="15"/>
      <x:c r="I202" s="15"/>
      <x:c r="J202" s="15"/>
      <x:c r="K202" s="15"/>
      <x:c r="L202" s="15"/>
      <x:c r="M202" s="16"/>
      <x:c r="N202" s="2" t="s">
        <x:v>570</x:v>
      </x:c>
      <x:c r="O202" s="2" t="s">
        <x:v>150</x:v>
      </x:c>
      <x:c r="P202" s="2" t="s">
        <x:v>150</x:v>
      </x:c>
      <x:c r="Q202" s="2" t="s">
        <x:v>58</x:v>
      </x:c>
      <x:c r="R202" s="2" t="s">
        <x:v>143</x:v>
      </x:c>
      <x:c r="S202" s="2" t="s">
        <x:v>146</x:v>
      </x:c>
      <x:c r="T202" s="2" t="s">
        <x:v>146</x:v>
      </x:c>
      <x:c r="U202" s="3"/>
      <x:c r="V202" s="3"/>
      <x:c r="W202" s="3"/>
      <x:c r="X202" s="3"/>
      <x:c r="Y202" s="3"/>
      <x:c r="Z202" s="3"/>
      <x:c r="AA202" s="3"/>
      <x:c r="AB202" s="3"/>
      <x:c r="AC202" s="3"/>
      <x:c r="AD202" s="3"/>
      <x:c r="AE202" s="3"/>
      <x:c r="AF202" s="3"/>
      <x:c r="AG202" s="3"/>
      <x:c r="AH202" s="3"/>
      <x:c r="AI202" s="3"/>
      <x:c r="AJ202" s="3"/>
      <x:c r="AK202" s="3"/>
      <x:c r="AL202" s="3"/>
      <x:c r="AM202" s="3"/>
      <x:c r="AN202" s="3"/>
      <x:c r="AO202" s="3"/>
      <x:c r="AP202" s="3"/>
      <x:c r="AQ202" s="3"/>
      <x:c r="AR202" s="2" t="s">
        <x:v>150</x:v>
      </x:c>
      <x:c r="AS202" s="2" t="s">
        <x:v>150</x:v>
      </x:c>
      <x:c r="AT202" s="3"/>
      <x:c r="AU202" s="2" t="s">
        <x:v>284</x:v>
      </x:c>
      <x:c r="AV202" s="3">
        <x:v>279</x:v>
      </x:c>
    </x:row>
    <x:row r="203" spans="1:48" ht="30" customHeight="1">
      <x:c r="A203" s="16" t="s">
        <x:v>482</x:v>
      </x:c>
      <x:c r="B203" s="16" t="s">
        <x:v>185</x:v>
      </x:c>
      <x:c r="C203" s="16" t="s">
        <x:v>149</x:v>
      </x:c>
      <x:c r="D203" s="14">
        <x:v>1</x:v>
      </x:c>
      <x:c r="E203" s="15"/>
      <x:c r="F203" s="15"/>
      <x:c r="G203" s="15"/>
      <x:c r="H203" s="15"/>
      <x:c r="I203" s="15"/>
      <x:c r="J203" s="15"/>
      <x:c r="K203" s="15"/>
      <x:c r="L203" s="15"/>
      <x:c r="M203" s="16"/>
      <x:c r="N203" s="2" t="s">
        <x:v>575</x:v>
      </x:c>
      <x:c r="O203" s="2" t="s">
        <x:v>150</x:v>
      </x:c>
      <x:c r="P203" s="2" t="s">
        <x:v>150</x:v>
      </x:c>
      <x:c r="Q203" s="2" t="s">
        <x:v>58</x:v>
      </x:c>
      <x:c r="R203" s="2" t="s">
        <x:v>143</x:v>
      </x:c>
      <x:c r="S203" s="2" t="s">
        <x:v>146</x:v>
      </x:c>
      <x:c r="T203" s="2" t="s">
        <x:v>146</x:v>
      </x:c>
      <x:c r="U203" s="3"/>
      <x:c r="V203" s="3"/>
      <x:c r="W203" s="3"/>
      <x:c r="X203" s="3"/>
      <x:c r="Y203" s="3"/>
      <x:c r="Z203" s="3"/>
      <x:c r="AA203" s="3"/>
      <x:c r="AB203" s="3"/>
      <x:c r="AC203" s="3"/>
      <x:c r="AD203" s="3"/>
      <x:c r="AE203" s="3"/>
      <x:c r="AF203" s="3"/>
      <x:c r="AG203" s="3"/>
      <x:c r="AH203" s="3"/>
      <x:c r="AI203" s="3"/>
      <x:c r="AJ203" s="3"/>
      <x:c r="AK203" s="3"/>
      <x:c r="AL203" s="3"/>
      <x:c r="AM203" s="3"/>
      <x:c r="AN203" s="3"/>
      <x:c r="AO203" s="3"/>
      <x:c r="AP203" s="3"/>
      <x:c r="AQ203" s="3"/>
      <x:c r="AR203" s="2" t="s">
        <x:v>150</x:v>
      </x:c>
      <x:c r="AS203" s="2" t="s">
        <x:v>150</x:v>
      </x:c>
      <x:c r="AT203" s="3"/>
      <x:c r="AU203" s="2" t="s">
        <x:v>304</x:v>
      </x:c>
      <x:c r="AV203" s="3">
        <x:v>282</x:v>
      </x:c>
    </x:row>
    <x:row r="204" spans="1:48" ht="30" customHeight="1">
      <x:c r="A204" s="16" t="s">
        <x:v>189</x:v>
      </x:c>
      <x:c r="B204" s="16" t="s">
        <x:v>107</x:v>
      </x:c>
      <x:c r="C204" s="16" t="s">
        <x:v>142</x:v>
      </x:c>
      <x:c r="D204" s="14">
        <x:v>1</x:v>
      </x:c>
      <x:c r="E204" s="15"/>
      <x:c r="F204" s="15"/>
      <x:c r="G204" s="15"/>
      <x:c r="H204" s="15"/>
      <x:c r="I204" s="15"/>
      <x:c r="J204" s="15"/>
      <x:c r="K204" s="15"/>
      <x:c r="L204" s="15"/>
      <x:c r="M204" s="16"/>
      <x:c r="N204" s="2" t="s">
        <x:v>581</x:v>
      </x:c>
      <x:c r="O204" s="2" t="s">
        <x:v>150</x:v>
      </x:c>
      <x:c r="P204" s="2" t="s">
        <x:v>150</x:v>
      </x:c>
      <x:c r="Q204" s="2" t="s">
        <x:v>58</x:v>
      </x:c>
      <x:c r="R204" s="2" t="s">
        <x:v>143</x:v>
      </x:c>
      <x:c r="S204" s="2" t="s">
        <x:v>146</x:v>
      </x:c>
      <x:c r="T204" s="2" t="s">
        <x:v>146</x:v>
      </x:c>
      <x:c r="U204" s="3"/>
      <x:c r="V204" s="3"/>
      <x:c r="W204" s="3"/>
      <x:c r="X204" s="3"/>
      <x:c r="Y204" s="3"/>
      <x:c r="Z204" s="3"/>
      <x:c r="AA204" s="3"/>
      <x:c r="AB204" s="3"/>
      <x:c r="AC204" s="3"/>
      <x:c r="AD204" s="3"/>
      <x:c r="AE204" s="3"/>
      <x:c r="AF204" s="3"/>
      <x:c r="AG204" s="3"/>
      <x:c r="AH204" s="3"/>
      <x:c r="AI204" s="3"/>
      <x:c r="AJ204" s="3"/>
      <x:c r="AK204" s="3"/>
      <x:c r="AL204" s="3"/>
      <x:c r="AM204" s="3"/>
      <x:c r="AN204" s="3"/>
      <x:c r="AO204" s="3"/>
      <x:c r="AP204" s="3"/>
      <x:c r="AQ204" s="3"/>
      <x:c r="AR204" s="2" t="s">
        <x:v>150</x:v>
      </x:c>
      <x:c r="AS204" s="2" t="s">
        <x:v>150</x:v>
      </x:c>
      <x:c r="AT204" s="3"/>
      <x:c r="AU204" s="2" t="s">
        <x:v>311</x:v>
      </x:c>
      <x:c r="AV204" s="3">
        <x:v>281</x:v>
      </x:c>
    </x:row>
    <x:row r="205" spans="1:48" ht="30" customHeight="1">
      <x:c r="A205" s="16" t="s">
        <x:v>488</x:v>
      </x:c>
      <x:c r="B205" s="16" t="s">
        <x:v>107</x:v>
      </x:c>
      <x:c r="C205" s="16" t="s">
        <x:v>142</x:v>
      </x:c>
      <x:c r="D205" s="14">
        <x:v>1</x:v>
      </x:c>
      <x:c r="E205" s="15"/>
      <x:c r="F205" s="15"/>
      <x:c r="G205" s="15"/>
      <x:c r="H205" s="15"/>
      <x:c r="I205" s="15"/>
      <x:c r="J205" s="15"/>
      <x:c r="K205" s="15"/>
      <x:c r="L205" s="15"/>
      <x:c r="M205" s="16"/>
      <x:c r="N205" s="2" t="s">
        <x:v>584</x:v>
      </x:c>
      <x:c r="O205" s="2" t="s">
        <x:v>150</x:v>
      </x:c>
      <x:c r="P205" s="2" t="s">
        <x:v>150</x:v>
      </x:c>
      <x:c r="Q205" s="2" t="s">
        <x:v>58</x:v>
      </x:c>
      <x:c r="R205" s="2" t="s">
        <x:v>143</x:v>
      </x:c>
      <x:c r="S205" s="2" t="s">
        <x:v>146</x:v>
      </x:c>
      <x:c r="T205" s="2" t="s">
        <x:v>146</x:v>
      </x:c>
      <x:c r="U205" s="3"/>
      <x:c r="V205" s="3"/>
      <x:c r="W205" s="3"/>
      <x:c r="X205" s="3"/>
      <x:c r="Y205" s="3"/>
      <x:c r="Z205" s="3"/>
      <x:c r="AA205" s="3"/>
      <x:c r="AB205" s="3"/>
      <x:c r="AC205" s="3"/>
      <x:c r="AD205" s="3"/>
      <x:c r="AE205" s="3"/>
      <x:c r="AF205" s="3"/>
      <x:c r="AG205" s="3"/>
      <x:c r="AH205" s="3"/>
      <x:c r="AI205" s="3"/>
      <x:c r="AJ205" s="3"/>
      <x:c r="AK205" s="3"/>
      <x:c r="AL205" s="3"/>
      <x:c r="AM205" s="3"/>
      <x:c r="AN205" s="3"/>
      <x:c r="AO205" s="3"/>
      <x:c r="AP205" s="3"/>
      <x:c r="AQ205" s="3"/>
      <x:c r="AR205" s="2" t="s">
        <x:v>150</x:v>
      </x:c>
      <x:c r="AS205" s="2" t="s">
        <x:v>150</x:v>
      </x:c>
      <x:c r="AT205" s="3"/>
      <x:c r="AU205" s="2" t="s">
        <x:v>286</x:v>
      </x:c>
      <x:c r="AV205" s="3">
        <x:v>283</x:v>
      </x:c>
    </x:row>
    <x:row r="206" spans="1:48" ht="30" customHeight="1">
      <x:c r="A206" s="16" t="s">
        <x:v>229</x:v>
      </x:c>
      <x:c r="B206" s="16" t="s">
        <x:v>9</x:v>
      </x:c>
      <x:c r="C206" s="16" t="s">
        <x:v>142</x:v>
      </x:c>
      <x:c r="D206" s="14">
        <x:v>1</x:v>
      </x:c>
      <x:c r="E206" s="15"/>
      <x:c r="F206" s="15"/>
      <x:c r="G206" s="15"/>
      <x:c r="H206" s="15"/>
      <x:c r="I206" s="15"/>
      <x:c r="J206" s="15"/>
      <x:c r="K206" s="15"/>
      <x:c r="L206" s="15"/>
      <x:c r="M206" s="16"/>
      <x:c r="N206" s="2" t="s">
        <x:v>578</x:v>
      </x:c>
      <x:c r="O206" s="2" t="s">
        <x:v>150</x:v>
      </x:c>
      <x:c r="P206" s="2" t="s">
        <x:v>150</x:v>
      </x:c>
      <x:c r="Q206" s="2" t="s">
        <x:v>58</x:v>
      </x:c>
      <x:c r="R206" s="2" t="s">
        <x:v>143</x:v>
      </x:c>
      <x:c r="S206" s="2" t="s">
        <x:v>146</x:v>
      </x:c>
      <x:c r="T206" s="2" t="s">
        <x:v>146</x:v>
      </x:c>
      <x:c r="U206" s="3"/>
      <x:c r="V206" s="3"/>
      <x:c r="W206" s="3"/>
      <x:c r="X206" s="3"/>
      <x:c r="Y206" s="3"/>
      <x:c r="Z206" s="3"/>
      <x:c r="AA206" s="3"/>
      <x:c r="AB206" s="3"/>
      <x:c r="AC206" s="3"/>
      <x:c r="AD206" s="3"/>
      <x:c r="AE206" s="3"/>
      <x:c r="AF206" s="3"/>
      <x:c r="AG206" s="3"/>
      <x:c r="AH206" s="3"/>
      <x:c r="AI206" s="3"/>
      <x:c r="AJ206" s="3"/>
      <x:c r="AK206" s="3"/>
      <x:c r="AL206" s="3"/>
      <x:c r="AM206" s="3"/>
      <x:c r="AN206" s="3"/>
      <x:c r="AO206" s="3"/>
      <x:c r="AP206" s="3"/>
      <x:c r="AQ206" s="3"/>
      <x:c r="AR206" s="2" t="s">
        <x:v>150</x:v>
      </x:c>
      <x:c r="AS206" s="2" t="s">
        <x:v>150</x:v>
      </x:c>
      <x:c r="AT206" s="3"/>
      <x:c r="AU206" s="2" t="s">
        <x:v>299</x:v>
      </x:c>
      <x:c r="AV206" s="3">
        <x:v>284</x:v>
      </x:c>
    </x:row>
    <x:row r="207" spans="1:17" ht="30" customHeight="1">
      <x:c r="A207" s="14"/>
      <x:c r="B207" s="14"/>
      <x:c r="C207" s="14"/>
      <x:c r="D207" s="14"/>
      <x:c r="E207" s="15"/>
      <x:c r="F207" s="15"/>
      <x:c r="G207" s="15"/>
      <x:c r="H207" s="15"/>
      <x:c r="I207" s="15"/>
      <x:c r="J207" s="15"/>
      <x:c r="K207" s="15"/>
      <x:c r="L207" s="15"/>
      <x:c r="M207" s="14"/>
      <x:c r="Q207" s="1" t="s">
        <x:v>58</x:v>
      </x:c>
    </x:row>
    <x:row r="208" spans="1:17" ht="30" customHeight="1">
      <x:c r="A208" s="14"/>
      <x:c r="B208" s="14"/>
      <x:c r="C208" s="14"/>
      <x:c r="D208" s="14"/>
      <x:c r="E208" s="15"/>
      <x:c r="F208" s="15"/>
      <x:c r="G208" s="15"/>
      <x:c r="H208" s="15"/>
      <x:c r="I208" s="15"/>
      <x:c r="J208" s="15"/>
      <x:c r="K208" s="15"/>
      <x:c r="L208" s="15"/>
      <x:c r="M208" s="14"/>
      <x:c r="Q208" s="1" t="s">
        <x:v>58</x:v>
      </x:c>
    </x:row>
    <x:row r="209" spans="1:17" ht="30" customHeight="1">
      <x:c r="A209" s="14"/>
      <x:c r="B209" s="14"/>
      <x:c r="C209" s="14"/>
      <x:c r="D209" s="14"/>
      <x:c r="E209" s="15"/>
      <x:c r="F209" s="15"/>
      <x:c r="G209" s="15"/>
      <x:c r="H209" s="15"/>
      <x:c r="I209" s="15"/>
      <x:c r="J209" s="15"/>
      <x:c r="K209" s="15"/>
      <x:c r="L209" s="15"/>
      <x:c r="M209" s="14"/>
      <x:c r="Q209" s="1" t="s">
        <x:v>58</x:v>
      </x:c>
    </x:row>
    <x:row r="210" spans="1:17" ht="30" customHeight="1">
      <x:c r="A210" s="14"/>
      <x:c r="B210" s="14"/>
      <x:c r="C210" s="14"/>
      <x:c r="D210" s="14"/>
      <x:c r="E210" s="15"/>
      <x:c r="F210" s="15"/>
      <x:c r="G210" s="15"/>
      <x:c r="H210" s="15"/>
      <x:c r="I210" s="15"/>
      <x:c r="J210" s="15"/>
      <x:c r="K210" s="15"/>
      <x:c r="L210" s="15"/>
      <x:c r="M210" s="14"/>
      <x:c r="Q210" s="1" t="s">
        <x:v>58</x:v>
      </x:c>
    </x:row>
    <x:row r="211" spans="1:17" ht="30" customHeight="1">
      <x:c r="A211" s="14"/>
      <x:c r="B211" s="14"/>
      <x:c r="C211" s="14"/>
      <x:c r="D211" s="14"/>
      <x:c r="E211" s="15"/>
      <x:c r="F211" s="15"/>
      <x:c r="G211" s="15"/>
      <x:c r="H211" s="15"/>
      <x:c r="I211" s="15"/>
      <x:c r="J211" s="15"/>
      <x:c r="K211" s="15"/>
      <x:c r="L211" s="15"/>
      <x:c r="M211" s="14"/>
      <x:c r="Q211" s="1" t="s">
        <x:v>58</x:v>
      </x:c>
    </x:row>
    <x:row r="212" spans="1:17" ht="30" customHeight="1">
      <x:c r="A212" s="14"/>
      <x:c r="B212" s="14"/>
      <x:c r="C212" s="14"/>
      <x:c r="D212" s="14"/>
      <x:c r="E212" s="15"/>
      <x:c r="F212" s="15"/>
      <x:c r="G212" s="15"/>
      <x:c r="H212" s="15"/>
      <x:c r="I212" s="15"/>
      <x:c r="J212" s="15"/>
      <x:c r="K212" s="15"/>
      <x:c r="L212" s="15"/>
      <x:c r="M212" s="14"/>
      <x:c r="Q212" s="1" t="s">
        <x:v>58</x:v>
      </x:c>
    </x:row>
    <x:row r="213" spans="1:17" ht="30" customHeight="1">
      <x:c r="A213" s="14"/>
      <x:c r="B213" s="14"/>
      <x:c r="C213" s="14"/>
      <x:c r="D213" s="14"/>
      <x:c r="E213" s="15"/>
      <x:c r="F213" s="15"/>
      <x:c r="G213" s="15"/>
      <x:c r="H213" s="15"/>
      <x:c r="I213" s="15"/>
      <x:c r="J213" s="15"/>
      <x:c r="K213" s="15"/>
      <x:c r="L213" s="15"/>
      <x:c r="M213" s="14"/>
      <x:c r="Q213" s="1" t="s">
        <x:v>58</x:v>
      </x:c>
    </x:row>
    <x:row r="214" spans="1:17" ht="30" customHeight="1">
      <x:c r="A214" s="14"/>
      <x:c r="B214" s="14"/>
      <x:c r="C214" s="14"/>
      <x:c r="D214" s="14"/>
      <x:c r="E214" s="15"/>
      <x:c r="F214" s="15"/>
      <x:c r="G214" s="15"/>
      <x:c r="H214" s="15"/>
      <x:c r="I214" s="15"/>
      <x:c r="J214" s="15"/>
      <x:c r="K214" s="15"/>
      <x:c r="L214" s="15"/>
      <x:c r="M214" s="14"/>
      <x:c r="Q214" s="1" t="s">
        <x:v>58</x:v>
      </x:c>
    </x:row>
    <x:row r="215" spans="1:17" ht="30" customHeight="1">
      <x:c r="A215" s="14"/>
      <x:c r="B215" s="14"/>
      <x:c r="C215" s="14"/>
      <x:c r="D215" s="14"/>
      <x:c r="E215" s="15"/>
      <x:c r="F215" s="15"/>
      <x:c r="G215" s="15"/>
      <x:c r="H215" s="15"/>
      <x:c r="I215" s="15"/>
      <x:c r="J215" s="15"/>
      <x:c r="K215" s="15"/>
      <x:c r="L215" s="15"/>
      <x:c r="M215" s="14"/>
      <x:c r="Q215" s="1" t="s">
        <x:v>58</x:v>
      </x:c>
    </x:row>
    <x:row r="216" spans="1:17" ht="30" customHeight="1">
      <x:c r="A216" s="14"/>
      <x:c r="B216" s="14"/>
      <x:c r="C216" s="14"/>
      <x:c r="D216" s="14"/>
      <x:c r="E216" s="15"/>
      <x:c r="F216" s="15"/>
      <x:c r="G216" s="15"/>
      <x:c r="H216" s="15"/>
      <x:c r="I216" s="15"/>
      <x:c r="J216" s="15"/>
      <x:c r="K216" s="15"/>
      <x:c r="L216" s="15"/>
      <x:c r="M216" s="14"/>
      <x:c r="Q216" s="1" t="s">
        <x:v>58</x:v>
      </x:c>
    </x:row>
    <x:row r="217" spans="1:17" ht="30" customHeight="1">
      <x:c r="A217" s="14"/>
      <x:c r="B217" s="14"/>
      <x:c r="C217" s="14"/>
      <x:c r="D217" s="14"/>
      <x:c r="E217" s="15"/>
      <x:c r="F217" s="15"/>
      <x:c r="G217" s="15"/>
      <x:c r="H217" s="15"/>
      <x:c r="I217" s="15"/>
      <x:c r="J217" s="15"/>
      <x:c r="K217" s="15"/>
      <x:c r="L217" s="15"/>
      <x:c r="M217" s="14"/>
      <x:c r="Q217" s="1" t="s">
        <x:v>58</x:v>
      </x:c>
    </x:row>
    <x:row r="218" spans="1:17" ht="30" customHeight="1">
      <x:c r="A218" s="14"/>
      <x:c r="B218" s="14"/>
      <x:c r="C218" s="14"/>
      <x:c r="D218" s="14"/>
      <x:c r="E218" s="15"/>
      <x:c r="F218" s="15"/>
      <x:c r="G218" s="15"/>
      <x:c r="H218" s="15"/>
      <x:c r="I218" s="15"/>
      <x:c r="J218" s="15"/>
      <x:c r="K218" s="15"/>
      <x:c r="L218" s="15"/>
      <x:c r="M218" s="14"/>
      <x:c r="Q218" s="1" t="s">
        <x:v>58</x:v>
      </x:c>
    </x:row>
    <x:row r="219" spans="1:14" ht="30" customHeight="1">
      <x:c r="A219" s="16" t="s">
        <x:v>373</x:v>
      </x:c>
      <x:c r="B219" s="14"/>
      <x:c r="C219" s="14"/>
      <x:c r="D219" s="14"/>
      <x:c r="E219" s="15"/>
      <x:c r="F219" s="15"/>
      <x:c r="G219" s="15"/>
      <x:c r="H219" s="15"/>
      <x:c r="I219" s="15"/>
      <x:c r="J219" s="15"/>
      <x:c r="K219" s="15"/>
      <x:c r="L219" s="15"/>
      <x:c r="M219" s="14"/>
      <x:c r="N219" t="s">
        <x:v>80</x:v>
      </x:c>
    </x:row>
    <x:row r="220" spans="1:48" ht="30" customHeight="1">
      <x:c r="A220" s="16" t="s">
        <x:v>416</x:v>
      </x:c>
      <x:c r="B220" s="16" t="s">
        <x:v>150</x:v>
      </x:c>
      <x:c r="C220" s="14"/>
      <x:c r="D220" s="14"/>
      <x:c r="E220" s="15"/>
      <x:c r="F220" s="15"/>
      <x:c r="G220" s="15"/>
      <x:c r="H220" s="15"/>
      <x:c r="I220" s="15"/>
      <x:c r="J220" s="15"/>
      <x:c r="K220" s="15"/>
      <x:c r="L220" s="15"/>
      <x:c r="M220" s="14"/>
      <x:c r="N220" s="3"/>
      <x:c r="O220" s="3"/>
      <x:c r="P220" s="3"/>
      <x:c r="Q220" s="2" t="s">
        <x:v>201</x:v>
      </x:c>
      <x:c r="R220" s="3"/>
      <x:c r="S220" s="3"/>
      <x:c r="T220" s="3"/>
      <x:c r="U220" s="3"/>
      <x:c r="V220" s="3"/>
      <x:c r="W220" s="3"/>
      <x:c r="X220" s="3"/>
      <x:c r="Y220" s="3"/>
      <x:c r="Z220" s="3"/>
      <x:c r="AA220" s="3"/>
      <x:c r="AB220" s="3"/>
      <x:c r="AC220" s="3"/>
      <x:c r="AD220" s="3"/>
      <x:c r="AE220" s="3"/>
      <x:c r="AF220" s="3"/>
      <x:c r="AG220" s="3"/>
      <x:c r="AH220" s="3"/>
      <x:c r="AI220" s="3"/>
      <x:c r="AJ220" s="3"/>
      <x:c r="AK220" s="3"/>
      <x:c r="AL220" s="3"/>
      <x:c r="AM220" s="3"/>
      <x:c r="AN220" s="3"/>
      <x:c r="AO220" s="3"/>
      <x:c r="AP220" s="3"/>
      <x:c r="AQ220" s="3"/>
      <x:c r="AR220" s="3"/>
      <x:c r="AS220" s="3"/>
      <x:c r="AT220" s="3"/>
      <x:c r="AU220" s="3"/>
      <x:c r="AV220" s="3"/>
    </x:row>
    <x:row r="221" spans="1:48" ht="30" customHeight="1">
      <x:c r="A221" s="16" t="s">
        <x:v>228</x:v>
      </x:c>
      <x:c r="B221" s="16" t="s">
        <x:v>191</x:v>
      </x:c>
      <x:c r="C221" s="16" t="s">
        <x:v>157</x:v>
      </x:c>
      <x:c r="D221" s="14">
        <x:v>70</x:v>
      </x:c>
      <x:c r="E221" s="15"/>
      <x:c r="F221" s="15"/>
      <x:c r="G221" s="15"/>
      <x:c r="H221" s="15"/>
      <x:c r="I221" s="15"/>
      <x:c r="J221" s="15"/>
      <x:c r="K221" s="15"/>
      <x:c r="L221" s="15"/>
      <x:c r="M221" s="16"/>
      <x:c r="N221" s="2" t="s">
        <x:v>303</x:v>
      </x:c>
      <x:c r="O221" s="2" t="s">
        <x:v>150</x:v>
      </x:c>
      <x:c r="P221" s="2" t="s">
        <x:v>150</x:v>
      </x:c>
      <x:c r="Q221" s="2" t="s">
        <x:v>201</x:v>
      </x:c>
      <x:c r="R221" s="2" t="s">
        <x:v>146</x:v>
      </x:c>
      <x:c r="S221" s="2" t="s">
        <x:v>146</x:v>
      </x:c>
      <x:c r="T221" s="2" t="s">
        <x:v>143</x:v>
      </x:c>
      <x:c r="U221" s="3"/>
      <x:c r="V221" s="3"/>
      <x:c r="W221" s="3"/>
      <x:c r="X221" s="3"/>
      <x:c r="Y221" s="3"/>
      <x:c r="Z221" s="3"/>
      <x:c r="AA221" s="3"/>
      <x:c r="AB221" s="3"/>
      <x:c r="AC221" s="3"/>
      <x:c r="AD221" s="3"/>
      <x:c r="AE221" s="3"/>
      <x:c r="AF221" s="3"/>
      <x:c r="AG221" s="3"/>
      <x:c r="AH221" s="3"/>
      <x:c r="AI221" s="3"/>
      <x:c r="AJ221" s="3"/>
      <x:c r="AK221" s="3"/>
      <x:c r="AL221" s="3"/>
      <x:c r="AM221" s="3"/>
      <x:c r="AN221" s="3"/>
      <x:c r="AO221" s="3"/>
      <x:c r="AP221" s="3"/>
      <x:c r="AQ221" s="3"/>
      <x:c r="AR221" s="2" t="s">
        <x:v>150</x:v>
      </x:c>
      <x:c r="AS221" s="2" t="s">
        <x:v>150</x:v>
      </x:c>
      <x:c r="AT221" s="3"/>
      <x:c r="AU221" s="2" t="s">
        <x:v>10</x:v>
      </x:c>
      <x:c r="AV221" s="3">
        <x:v>164</x:v>
      </x:c>
    </x:row>
    <x:row r="222" spans="1:48" ht="30" customHeight="1">
      <x:c r="A222" s="16" t="s">
        <x:v>227</x:v>
      </x:c>
      <x:c r="B222" s="16" t="s">
        <x:v>4</x:v>
      </x:c>
      <x:c r="C222" s="16" t="s">
        <x:v>157</x:v>
      </x:c>
      <x:c r="D222" s="14">
        <x:v>5</x:v>
      </x:c>
      <x:c r="E222" s="15"/>
      <x:c r="F222" s="15"/>
      <x:c r="G222" s="15"/>
      <x:c r="H222" s="15"/>
      <x:c r="I222" s="15"/>
      <x:c r="J222" s="15"/>
      <x:c r="K222" s="15"/>
      <x:c r="L222" s="15"/>
      <x:c r="M222" s="16"/>
      <x:c r="N222" s="2" t="s">
        <x:v>288</x:v>
      </x:c>
      <x:c r="O222" s="2" t="s">
        <x:v>150</x:v>
      </x:c>
      <x:c r="P222" s="2" t="s">
        <x:v>150</x:v>
      </x:c>
      <x:c r="Q222" s="2" t="s">
        <x:v>201</x:v>
      </x:c>
      <x:c r="R222" s="2" t="s">
        <x:v>146</x:v>
      </x:c>
      <x:c r="S222" s="2" t="s">
        <x:v>146</x:v>
      </x:c>
      <x:c r="T222" s="2" t="s">
        <x:v>143</x:v>
      </x:c>
      <x:c r="U222" s="3"/>
      <x:c r="V222" s="3"/>
      <x:c r="W222" s="3"/>
      <x:c r="X222" s="3"/>
      <x:c r="Y222" s="3"/>
      <x:c r="Z222" s="3"/>
      <x:c r="AA222" s="3"/>
      <x:c r="AB222" s="3"/>
      <x:c r="AC222" s="3"/>
      <x:c r="AD222" s="3"/>
      <x:c r="AE222" s="3"/>
      <x:c r="AF222" s="3"/>
      <x:c r="AG222" s="3"/>
      <x:c r="AH222" s="3"/>
      <x:c r="AI222" s="3"/>
      <x:c r="AJ222" s="3"/>
      <x:c r="AK222" s="3"/>
      <x:c r="AL222" s="3"/>
      <x:c r="AM222" s="3"/>
      <x:c r="AN222" s="3"/>
      <x:c r="AO222" s="3"/>
      <x:c r="AP222" s="3"/>
      <x:c r="AQ222" s="3"/>
      <x:c r="AR222" s="2" t="s">
        <x:v>150</x:v>
      </x:c>
      <x:c r="AS222" s="2" t="s">
        <x:v>150</x:v>
      </x:c>
      <x:c r="AT222" s="3"/>
      <x:c r="AU222" s="2" t="s">
        <x:v>16</x:v>
      </x:c>
      <x:c r="AV222" s="3">
        <x:v>163</x:v>
      </x:c>
    </x:row>
    <x:row r="223" spans="1:48" ht="30" customHeight="1">
      <x:c r="A223" s="16" t="s">
        <x:v>489</x:v>
      </x:c>
      <x:c r="B223" s="16" t="s">
        <x:v>394</x:v>
      </x:c>
      <x:c r="C223" s="16" t="s">
        <x:v>157</x:v>
      </x:c>
      <x:c r="D223" s="14">
        <x:v>70</x:v>
      </x:c>
      <x:c r="E223" s="15"/>
      <x:c r="F223" s="15"/>
      <x:c r="G223" s="15"/>
      <x:c r="H223" s="15"/>
      <x:c r="I223" s="15"/>
      <x:c r="J223" s="15"/>
      <x:c r="K223" s="15"/>
      <x:c r="L223" s="15"/>
      <x:c r="M223" s="16"/>
      <x:c r="N223" s="2" t="s">
        <x:v>308</x:v>
      </x:c>
      <x:c r="O223" s="2" t="s">
        <x:v>150</x:v>
      </x:c>
      <x:c r="P223" s="2" t="s">
        <x:v>150</x:v>
      </x:c>
      <x:c r="Q223" s="2" t="s">
        <x:v>201</x:v>
      </x:c>
      <x:c r="R223" s="2" t="s">
        <x:v>146</x:v>
      </x:c>
      <x:c r="S223" s="2" t="s">
        <x:v>146</x:v>
      </x:c>
      <x:c r="T223" s="2" t="s">
        <x:v>143</x:v>
      </x:c>
      <x:c r="U223" s="3"/>
      <x:c r="V223" s="3"/>
      <x:c r="W223" s="3"/>
      <x:c r="X223" s="3"/>
      <x:c r="Y223" s="3"/>
      <x:c r="Z223" s="3"/>
      <x:c r="AA223" s="3"/>
      <x:c r="AB223" s="3"/>
      <x:c r="AC223" s="3"/>
      <x:c r="AD223" s="3"/>
      <x:c r="AE223" s="3"/>
      <x:c r="AF223" s="3"/>
      <x:c r="AG223" s="3"/>
      <x:c r="AH223" s="3"/>
      <x:c r="AI223" s="3"/>
      <x:c r="AJ223" s="3"/>
      <x:c r="AK223" s="3"/>
      <x:c r="AL223" s="3"/>
      <x:c r="AM223" s="3"/>
      <x:c r="AN223" s="3"/>
      <x:c r="AO223" s="3"/>
      <x:c r="AP223" s="3"/>
      <x:c r="AQ223" s="3"/>
      <x:c r="AR223" s="2" t="s">
        <x:v>150</x:v>
      </x:c>
      <x:c r="AS223" s="2" t="s">
        <x:v>150</x:v>
      </x:c>
      <x:c r="AT223" s="3"/>
      <x:c r="AU223" s="2" t="s">
        <x:v>0</x:v>
      </x:c>
      <x:c r="AV223" s="3">
        <x:v>258</x:v>
      </x:c>
    </x:row>
    <x:row r="224" spans="1:48" ht="30" customHeight="1">
      <x:c r="A224" s="16" t="s">
        <x:v>483</x:v>
      </x:c>
      <x:c r="B224" s="16" t="s">
        <x:v>343</x:v>
      </x:c>
      <x:c r="C224" s="16" t="s">
        <x:v>157</x:v>
      </x:c>
      <x:c r="D224" s="14">
        <x:v>5</x:v>
      </x:c>
      <x:c r="E224" s="15"/>
      <x:c r="F224" s="15"/>
      <x:c r="G224" s="15"/>
      <x:c r="H224" s="15"/>
      <x:c r="I224" s="15"/>
      <x:c r="J224" s="15"/>
      <x:c r="K224" s="15"/>
      <x:c r="L224" s="15"/>
      <x:c r="M224" s="16"/>
      <x:c r="N224" s="2" t="s">
        <x:v>300</x:v>
      </x:c>
      <x:c r="O224" s="2" t="s">
        <x:v>150</x:v>
      </x:c>
      <x:c r="P224" s="2" t="s">
        <x:v>150</x:v>
      </x:c>
      <x:c r="Q224" s="2" t="s">
        <x:v>201</x:v>
      </x:c>
      <x:c r="R224" s="2" t="s">
        <x:v>146</x:v>
      </x:c>
      <x:c r="S224" s="2" t="s">
        <x:v>146</x:v>
      </x:c>
      <x:c r="T224" s="2" t="s">
        <x:v>143</x:v>
      </x:c>
      <x:c r="U224" s="3"/>
      <x:c r="V224" s="3"/>
      <x:c r="W224" s="3"/>
      <x:c r="X224" s="3"/>
      <x:c r="Y224" s="3"/>
      <x:c r="Z224" s="3"/>
      <x:c r="AA224" s="3"/>
      <x:c r="AB224" s="3"/>
      <x:c r="AC224" s="3"/>
      <x:c r="AD224" s="3"/>
      <x:c r="AE224" s="3"/>
      <x:c r="AF224" s="3"/>
      <x:c r="AG224" s="3"/>
      <x:c r="AH224" s="3"/>
      <x:c r="AI224" s="3"/>
      <x:c r="AJ224" s="3"/>
      <x:c r="AK224" s="3"/>
      <x:c r="AL224" s="3"/>
      <x:c r="AM224" s="3"/>
      <x:c r="AN224" s="3"/>
      <x:c r="AO224" s="3"/>
      <x:c r="AP224" s="3"/>
      <x:c r="AQ224" s="3"/>
      <x:c r="AR224" s="2" t="s">
        <x:v>150</x:v>
      </x:c>
      <x:c r="AS224" s="2" t="s">
        <x:v>150</x:v>
      </x:c>
      <x:c r="AT224" s="3"/>
      <x:c r="AU224" s="2" t="s">
        <x:v>13</x:v>
      </x:c>
      <x:c r="AV224" s="3">
        <x:v>259</x:v>
      </x:c>
    </x:row>
    <x:row r="225" spans="1:17" ht="30" customHeight="1">
      <x:c r="A225" s="14"/>
      <x:c r="B225" s="14"/>
      <x:c r="C225" s="14"/>
      <x:c r="D225" s="14"/>
      <x:c r="E225" s="15"/>
      <x:c r="F225" s="15"/>
      <x:c r="G225" s="15"/>
      <x:c r="H225" s="15"/>
      <x:c r="I225" s="15"/>
      <x:c r="J225" s="15"/>
      <x:c r="K225" s="15"/>
      <x:c r="L225" s="15"/>
      <x:c r="M225" s="14"/>
      <x:c r="Q225" s="1" t="s">
        <x:v>201</x:v>
      </x:c>
    </x:row>
    <x:row r="226" spans="1:17" ht="30" customHeight="1">
      <x:c r="A226" s="14"/>
      <x:c r="B226" s="14"/>
      <x:c r="C226" s="14"/>
      <x:c r="D226" s="14"/>
      <x:c r="E226" s="15"/>
      <x:c r="F226" s="15"/>
      <x:c r="G226" s="15"/>
      <x:c r="H226" s="15"/>
      <x:c r="I226" s="15"/>
      <x:c r="J226" s="15"/>
      <x:c r="K226" s="15"/>
      <x:c r="L226" s="15"/>
      <x:c r="M226" s="14"/>
      <x:c r="Q226" s="1" t="s">
        <x:v>201</x:v>
      </x:c>
    </x:row>
    <x:row r="227" spans="1:17" ht="30" customHeight="1">
      <x:c r="A227" s="14"/>
      <x:c r="B227" s="14"/>
      <x:c r="C227" s="14"/>
      <x:c r="D227" s="14"/>
      <x:c r="E227" s="15"/>
      <x:c r="F227" s="15"/>
      <x:c r="G227" s="15"/>
      <x:c r="H227" s="15"/>
      <x:c r="I227" s="15"/>
      <x:c r="J227" s="15"/>
      <x:c r="K227" s="15"/>
      <x:c r="L227" s="15"/>
      <x:c r="M227" s="14"/>
      <x:c r="Q227" s="1" t="s">
        <x:v>201</x:v>
      </x:c>
    </x:row>
    <x:row r="228" spans="1:17" ht="30" customHeight="1">
      <x:c r="A228" s="14"/>
      <x:c r="B228" s="14"/>
      <x:c r="C228" s="14"/>
      <x:c r="D228" s="14"/>
      <x:c r="E228" s="15"/>
      <x:c r="F228" s="15"/>
      <x:c r="G228" s="15"/>
      <x:c r="H228" s="15"/>
      <x:c r="I228" s="15"/>
      <x:c r="J228" s="15"/>
      <x:c r="K228" s="15"/>
      <x:c r="L228" s="15"/>
      <x:c r="M228" s="14"/>
      <x:c r="Q228" s="1" t="s">
        <x:v>201</x:v>
      </x:c>
    </x:row>
    <x:row r="229" spans="1:17" ht="30" customHeight="1">
      <x:c r="A229" s="14"/>
      <x:c r="B229" s="14"/>
      <x:c r="C229" s="14"/>
      <x:c r="D229" s="14"/>
      <x:c r="E229" s="15"/>
      <x:c r="F229" s="15"/>
      <x:c r="G229" s="15"/>
      <x:c r="H229" s="15"/>
      <x:c r="I229" s="15"/>
      <x:c r="J229" s="15"/>
      <x:c r="K229" s="15"/>
      <x:c r="L229" s="15"/>
      <x:c r="M229" s="14"/>
      <x:c r="Q229" s="1" t="s">
        <x:v>201</x:v>
      </x:c>
    </x:row>
    <x:row r="230" spans="1:17" ht="30" customHeight="1">
      <x:c r="A230" s="14"/>
      <x:c r="B230" s="14"/>
      <x:c r="C230" s="14"/>
      <x:c r="D230" s="14"/>
      <x:c r="E230" s="15"/>
      <x:c r="F230" s="15"/>
      <x:c r="G230" s="15"/>
      <x:c r="H230" s="15"/>
      <x:c r="I230" s="15"/>
      <x:c r="J230" s="15"/>
      <x:c r="K230" s="15"/>
      <x:c r="L230" s="15"/>
      <x:c r="M230" s="14"/>
      <x:c r="Q230" s="1" t="s">
        <x:v>201</x:v>
      </x:c>
    </x:row>
    <x:row r="231" spans="1:17" ht="30" customHeight="1">
      <x:c r="A231" s="14"/>
      <x:c r="B231" s="14"/>
      <x:c r="C231" s="14"/>
      <x:c r="D231" s="14"/>
      <x:c r="E231" s="15"/>
      <x:c r="F231" s="15"/>
      <x:c r="G231" s="15"/>
      <x:c r="H231" s="15"/>
      <x:c r="I231" s="15"/>
      <x:c r="J231" s="15"/>
      <x:c r="K231" s="15"/>
      <x:c r="L231" s="15"/>
      <x:c r="M231" s="14"/>
      <x:c r="Q231" s="1" t="s">
        <x:v>201</x:v>
      </x:c>
    </x:row>
    <x:row r="232" spans="1:17" ht="30" customHeight="1">
      <x:c r="A232" s="14"/>
      <x:c r="B232" s="14"/>
      <x:c r="C232" s="14"/>
      <x:c r="D232" s="14"/>
      <x:c r="E232" s="15"/>
      <x:c r="F232" s="15"/>
      <x:c r="G232" s="15"/>
      <x:c r="H232" s="15"/>
      <x:c r="I232" s="15"/>
      <x:c r="J232" s="15"/>
      <x:c r="K232" s="15"/>
      <x:c r="L232" s="15"/>
      <x:c r="M232" s="14"/>
      <x:c r="Q232" s="1" t="s">
        <x:v>201</x:v>
      </x:c>
    </x:row>
    <x:row r="233" spans="1:17" ht="30" customHeight="1">
      <x:c r="A233" s="14"/>
      <x:c r="B233" s="14"/>
      <x:c r="C233" s="14"/>
      <x:c r="D233" s="14"/>
      <x:c r="E233" s="15"/>
      <x:c r="F233" s="15"/>
      <x:c r="G233" s="15"/>
      <x:c r="H233" s="15"/>
      <x:c r="I233" s="15"/>
      <x:c r="J233" s="15"/>
      <x:c r="K233" s="15"/>
      <x:c r="L233" s="15"/>
      <x:c r="M233" s="14"/>
      <x:c r="Q233" s="1" t="s">
        <x:v>201</x:v>
      </x:c>
    </x:row>
    <x:row r="234" spans="1:17" ht="30" customHeight="1">
      <x:c r="A234" s="14"/>
      <x:c r="B234" s="14"/>
      <x:c r="C234" s="14"/>
      <x:c r="D234" s="14"/>
      <x:c r="E234" s="15"/>
      <x:c r="F234" s="15"/>
      <x:c r="G234" s="15"/>
      <x:c r="H234" s="15"/>
      <x:c r="I234" s="15"/>
      <x:c r="J234" s="15"/>
      <x:c r="K234" s="15"/>
      <x:c r="L234" s="15"/>
      <x:c r="M234" s="14"/>
      <x:c r="Q234" s="1" t="s">
        <x:v>201</x:v>
      </x:c>
    </x:row>
    <x:row r="235" spans="1:17" ht="30" customHeight="1">
      <x:c r="A235" s="14"/>
      <x:c r="B235" s="14"/>
      <x:c r="C235" s="14"/>
      <x:c r="D235" s="14"/>
      <x:c r="E235" s="15"/>
      <x:c r="F235" s="15"/>
      <x:c r="G235" s="15"/>
      <x:c r="H235" s="15"/>
      <x:c r="I235" s="15"/>
      <x:c r="J235" s="15"/>
      <x:c r="K235" s="15"/>
      <x:c r="L235" s="15"/>
      <x:c r="M235" s="14"/>
      <x:c r="Q235" s="1" t="s">
        <x:v>201</x:v>
      </x:c>
    </x:row>
    <x:row r="236" spans="1:17" ht="30" customHeight="1">
      <x:c r="A236" s="14"/>
      <x:c r="B236" s="14"/>
      <x:c r="C236" s="14"/>
      <x:c r="D236" s="14"/>
      <x:c r="E236" s="15"/>
      <x:c r="F236" s="15"/>
      <x:c r="G236" s="15"/>
      <x:c r="H236" s="15"/>
      <x:c r="I236" s="15"/>
      <x:c r="J236" s="15"/>
      <x:c r="K236" s="15"/>
      <x:c r="L236" s="15"/>
      <x:c r="M236" s="14"/>
      <x:c r="Q236" s="1" t="s">
        <x:v>201</x:v>
      </x:c>
    </x:row>
    <x:row r="237" spans="1:17" ht="30" customHeight="1">
      <x:c r="A237" s="14"/>
      <x:c r="B237" s="14"/>
      <x:c r="C237" s="14"/>
      <x:c r="D237" s="14"/>
      <x:c r="E237" s="15"/>
      <x:c r="F237" s="15"/>
      <x:c r="G237" s="15"/>
      <x:c r="H237" s="15"/>
      <x:c r="I237" s="15"/>
      <x:c r="J237" s="15"/>
      <x:c r="K237" s="15"/>
      <x:c r="L237" s="15"/>
      <x:c r="M237" s="14"/>
      <x:c r="Q237" s="1" t="s">
        <x:v>201</x:v>
      </x:c>
    </x:row>
    <x:row r="238" spans="1:17" ht="30" customHeight="1">
      <x:c r="A238" s="14"/>
      <x:c r="B238" s="14"/>
      <x:c r="C238" s="14"/>
      <x:c r="D238" s="14"/>
      <x:c r="E238" s="15"/>
      <x:c r="F238" s="15"/>
      <x:c r="G238" s="15"/>
      <x:c r="H238" s="15"/>
      <x:c r="I238" s="15"/>
      <x:c r="J238" s="15"/>
      <x:c r="K238" s="15"/>
      <x:c r="L238" s="15"/>
      <x:c r="M238" s="14"/>
      <x:c r="Q238" s="1" t="s">
        <x:v>201</x:v>
      </x:c>
    </x:row>
    <x:row r="239" spans="1:17" ht="30" customHeight="1">
      <x:c r="A239" s="14"/>
      <x:c r="B239" s="14"/>
      <x:c r="C239" s="14"/>
      <x:c r="D239" s="14"/>
      <x:c r="E239" s="15"/>
      <x:c r="F239" s="15"/>
      <x:c r="G239" s="15"/>
      <x:c r="H239" s="15"/>
      <x:c r="I239" s="15"/>
      <x:c r="J239" s="15"/>
      <x:c r="K239" s="15"/>
      <x:c r="L239" s="15"/>
      <x:c r="M239" s="14"/>
      <x:c r="Q239" s="1" t="s">
        <x:v>201</x:v>
      </x:c>
    </x:row>
    <x:row r="240" spans="1:17" ht="30" customHeight="1">
      <x:c r="A240" s="14"/>
      <x:c r="B240" s="14"/>
      <x:c r="C240" s="14"/>
      <x:c r="D240" s="14"/>
      <x:c r="E240" s="15"/>
      <x:c r="F240" s="15"/>
      <x:c r="G240" s="15"/>
      <x:c r="H240" s="15"/>
      <x:c r="I240" s="15"/>
      <x:c r="J240" s="15"/>
      <x:c r="K240" s="15"/>
      <x:c r="L240" s="15"/>
      <x:c r="M240" s="14"/>
      <x:c r="Q240" s="1" t="s">
        <x:v>201</x:v>
      </x:c>
    </x:row>
    <x:row r="241" spans="1:17" ht="30" customHeight="1">
      <x:c r="A241" s="14"/>
      <x:c r="B241" s="14"/>
      <x:c r="C241" s="14"/>
      <x:c r="D241" s="14"/>
      <x:c r="E241" s="15"/>
      <x:c r="F241" s="15"/>
      <x:c r="G241" s="15"/>
      <x:c r="H241" s="15"/>
      <x:c r="I241" s="15"/>
      <x:c r="J241" s="15"/>
      <x:c r="K241" s="15"/>
      <x:c r="L241" s="15"/>
      <x:c r="M241" s="14"/>
      <x:c r="Q241" s="1" t="s">
        <x:v>201</x:v>
      </x:c>
    </x:row>
    <x:row r="242" spans="1:17" ht="30" customHeight="1">
      <x:c r="A242" s="14"/>
      <x:c r="B242" s="14"/>
      <x:c r="C242" s="14"/>
      <x:c r="D242" s="14"/>
      <x:c r="E242" s="15"/>
      <x:c r="F242" s="15"/>
      <x:c r="G242" s="15"/>
      <x:c r="H242" s="15"/>
      <x:c r="I242" s="15"/>
      <x:c r="J242" s="15"/>
      <x:c r="K242" s="15"/>
      <x:c r="L242" s="15"/>
      <x:c r="M242" s="14"/>
      <x:c r="Q242" s="1" t="s">
        <x:v>201</x:v>
      </x:c>
    </x:row>
    <x:row r="243" spans="1:14" ht="30" customHeight="1">
      <x:c r="A243" s="16" t="s">
        <x:v>373</x:v>
      </x:c>
      <x:c r="B243" s="14"/>
      <x:c r="C243" s="14"/>
      <x:c r="D243" s="14"/>
      <x:c r="E243" s="15"/>
      <x:c r="F243" s="15"/>
      <x:c r="G243" s="15"/>
      <x:c r="H243" s="15"/>
      <x:c r="I243" s="15"/>
      <x:c r="J243" s="15"/>
      <x:c r="K243" s="15"/>
      <x:c r="L243" s="15"/>
      <x:c r="M243" s="14"/>
      <x:c r="N243" t="s">
        <x:v>80</x:v>
      </x:c>
    </x:row>
    <x:row r="244" spans="1:48" ht="30" customHeight="1">
      <x:c r="A244" s="16" t="s">
        <x:v>419</x:v>
      </x:c>
      <x:c r="B244" s="16" t="s">
        <x:v>150</x:v>
      </x:c>
      <x:c r="C244" s="14"/>
      <x:c r="D244" s="14"/>
      <x:c r="E244" s="15"/>
      <x:c r="F244" s="15"/>
      <x:c r="G244" s="15"/>
      <x:c r="H244" s="15"/>
      <x:c r="I244" s="15"/>
      <x:c r="J244" s="15"/>
      <x:c r="K244" s="15"/>
      <x:c r="L244" s="15"/>
      <x:c r="M244" s="14"/>
      <x:c r="N244" s="3"/>
      <x:c r="O244" s="3"/>
      <x:c r="P244" s="3"/>
      <x:c r="Q244" s="2" t="s">
        <x:v>230</x:v>
      </x:c>
      <x:c r="R244" s="3"/>
      <x:c r="S244" s="3"/>
      <x:c r="T244" s="3"/>
      <x:c r="U244" s="3"/>
      <x:c r="V244" s="3"/>
      <x:c r="W244" s="3"/>
      <x:c r="X244" s="3"/>
      <x:c r="Y244" s="3"/>
      <x:c r="Z244" s="3"/>
      <x:c r="AA244" s="3"/>
      <x:c r="AB244" s="3"/>
      <x:c r="AC244" s="3"/>
      <x:c r="AD244" s="3"/>
      <x:c r="AE244" s="3"/>
      <x:c r="AF244" s="3"/>
      <x:c r="AG244" s="3"/>
      <x:c r="AH244" s="3"/>
      <x:c r="AI244" s="3"/>
      <x:c r="AJ244" s="3"/>
      <x:c r="AK244" s="3"/>
      <x:c r="AL244" s="3"/>
      <x:c r="AM244" s="3"/>
      <x:c r="AN244" s="3"/>
      <x:c r="AO244" s="3"/>
      <x:c r="AP244" s="3"/>
      <x:c r="AQ244" s="3"/>
      <x:c r="AR244" s="3"/>
      <x:c r="AS244" s="3"/>
      <x:c r="AT244" s="3"/>
      <x:c r="AU244" s="3"/>
      <x:c r="AV244" s="3"/>
    </x:row>
    <x:row r="245" spans="1:48" ht="30" customHeight="1">
      <x:c r="A245" s="16" t="s">
        <x:v>480</x:v>
      </x:c>
      <x:c r="B245" s="16" t="s">
        <x:v>150</x:v>
      </x:c>
      <x:c r="C245" s="16" t="s">
        <x:v>157</x:v>
      </x:c>
      <x:c r="D245" s="14">
        <x:v>70</x:v>
      </x:c>
      <x:c r="E245" s="15"/>
      <x:c r="F245" s="15"/>
      <x:c r="G245" s="15"/>
      <x:c r="H245" s="15"/>
      <x:c r="I245" s="15"/>
      <x:c r="J245" s="15"/>
      <x:c r="K245" s="15"/>
      <x:c r="L245" s="15"/>
      <x:c r="M245" s="16"/>
      <x:c r="N245" s="2" t="s">
        <x:v>285</x:v>
      </x:c>
      <x:c r="O245" s="2" t="s">
        <x:v>150</x:v>
      </x:c>
      <x:c r="P245" s="2" t="s">
        <x:v>150</x:v>
      </x:c>
      <x:c r="Q245" s="2" t="s">
        <x:v>230</x:v>
      </x:c>
      <x:c r="R245" s="2" t="s">
        <x:v>146</x:v>
      </x:c>
      <x:c r="S245" s="2" t="s">
        <x:v>146</x:v>
      </x:c>
      <x:c r="T245" s="2" t="s">
        <x:v>143</x:v>
      </x:c>
      <x:c r="U245" s="3"/>
      <x:c r="V245" s="3"/>
      <x:c r="W245" s="3"/>
      <x:c r="X245" s="3"/>
      <x:c r="Y245" s="3"/>
      <x:c r="Z245" s="3"/>
      <x:c r="AA245" s="3"/>
      <x:c r="AB245" s="3"/>
      <x:c r="AC245" s="3"/>
      <x:c r="AD245" s="3"/>
      <x:c r="AE245" s="3"/>
      <x:c r="AF245" s="3"/>
      <x:c r="AG245" s="3"/>
      <x:c r="AH245" s="3"/>
      <x:c r="AI245" s="3"/>
      <x:c r="AJ245" s="3"/>
      <x:c r="AK245" s="3"/>
      <x:c r="AL245" s="3"/>
      <x:c r="AM245" s="3"/>
      <x:c r="AN245" s="3"/>
      <x:c r="AO245" s="3"/>
      <x:c r="AP245" s="3"/>
      <x:c r="AQ245" s="3"/>
      <x:c r="AR245" s="2" t="s">
        <x:v>150</x:v>
      </x:c>
      <x:c r="AS245" s="2" t="s">
        <x:v>150</x:v>
      </x:c>
      <x:c r="AT245" s="3"/>
      <x:c r="AU245" s="2" t="s">
        <x:v>11</x:v>
      </x:c>
      <x:c r="AV245" s="3">
        <x:v>256</x:v>
      </x:c>
    </x:row>
    <x:row r="246" spans="1:48" ht="30" customHeight="1">
      <x:c r="A246" s="16" t="s">
        <x:v>495</x:v>
      </x:c>
      <x:c r="B246" s="16" t="s">
        <x:v>376</x:v>
      </x:c>
      <x:c r="C246" s="16" t="s">
        <x:v>157</x:v>
      </x:c>
      <x:c r="D246" s="14">
        <x:v>5</x:v>
      </x:c>
      <x:c r="E246" s="15"/>
      <x:c r="F246" s="15"/>
      <x:c r="G246" s="15"/>
      <x:c r="H246" s="15"/>
      <x:c r="I246" s="15"/>
      <x:c r="J246" s="15"/>
      <x:c r="K246" s="15"/>
      <x:c r="L246" s="15"/>
      <x:c r="M246" s="16"/>
      <x:c r="N246" s="2" t="s">
        <x:v>298</x:v>
      </x:c>
      <x:c r="O246" s="2" t="s">
        <x:v>150</x:v>
      </x:c>
      <x:c r="P246" s="2" t="s">
        <x:v>150</x:v>
      </x:c>
      <x:c r="Q246" s="2" t="s">
        <x:v>230</x:v>
      </x:c>
      <x:c r="R246" s="2" t="s">
        <x:v>146</x:v>
      </x:c>
      <x:c r="S246" s="2" t="s">
        <x:v>146</x:v>
      </x:c>
      <x:c r="T246" s="2" t="s">
        <x:v>143</x:v>
      </x:c>
      <x:c r="U246" s="3"/>
      <x:c r="V246" s="3"/>
      <x:c r="W246" s="3"/>
      <x:c r="X246" s="3"/>
      <x:c r="Y246" s="3"/>
      <x:c r="Z246" s="3"/>
      <x:c r="AA246" s="3"/>
      <x:c r="AB246" s="3"/>
      <x:c r="AC246" s="3"/>
      <x:c r="AD246" s="3"/>
      <x:c r="AE246" s="3"/>
      <x:c r="AF246" s="3"/>
      <x:c r="AG246" s="3"/>
      <x:c r="AH246" s="3"/>
      <x:c r="AI246" s="3"/>
      <x:c r="AJ246" s="3"/>
      <x:c r="AK246" s="3"/>
      <x:c r="AL246" s="3"/>
      <x:c r="AM246" s="3"/>
      <x:c r="AN246" s="3"/>
      <x:c r="AO246" s="3"/>
      <x:c r="AP246" s="3"/>
      <x:c r="AQ246" s="3"/>
      <x:c r="AR246" s="2" t="s">
        <x:v>150</x:v>
      </x:c>
      <x:c r="AS246" s="2" t="s">
        <x:v>150</x:v>
      </x:c>
      <x:c r="AT246" s="3"/>
      <x:c r="AU246" s="2" t="s">
        <x:v>12</x:v>
      </x:c>
      <x:c r="AV246" s="3">
        <x:v>257</x:v>
      </x:c>
    </x:row>
    <x:row r="247" spans="1:17" ht="30" customHeight="1">
      <x:c r="A247" s="14"/>
      <x:c r="B247" s="14"/>
      <x:c r="C247" s="14"/>
      <x:c r="D247" s="14"/>
      <x:c r="E247" s="15"/>
      <x:c r="F247" s="15"/>
      <x:c r="G247" s="15"/>
      <x:c r="H247" s="15"/>
      <x:c r="I247" s="15"/>
      <x:c r="J247" s="15"/>
      <x:c r="K247" s="15"/>
      <x:c r="L247" s="15"/>
      <x:c r="M247" s="14"/>
      <x:c r="Q247" s="1" t="s">
        <x:v>230</x:v>
      </x:c>
    </x:row>
    <x:row r="248" spans="1:17" ht="30" customHeight="1">
      <x:c r="A248" s="14"/>
      <x:c r="B248" s="14"/>
      <x:c r="C248" s="14"/>
      <x:c r="D248" s="14"/>
      <x:c r="E248" s="15"/>
      <x:c r="F248" s="15"/>
      <x:c r="G248" s="15"/>
      <x:c r="H248" s="15"/>
      <x:c r="I248" s="15"/>
      <x:c r="J248" s="15"/>
      <x:c r="K248" s="15"/>
      <x:c r="L248" s="15"/>
      <x:c r="M248" s="14"/>
      <x:c r="Q248" s="1" t="s">
        <x:v>230</x:v>
      </x:c>
    </x:row>
    <x:row r="249" spans="1:17" ht="30" customHeight="1">
      <x:c r="A249" s="14"/>
      <x:c r="B249" s="14"/>
      <x:c r="C249" s="14"/>
      <x:c r="D249" s="14"/>
      <x:c r="E249" s="15"/>
      <x:c r="F249" s="15"/>
      <x:c r="G249" s="15"/>
      <x:c r="H249" s="15"/>
      <x:c r="I249" s="15"/>
      <x:c r="J249" s="15"/>
      <x:c r="K249" s="15"/>
      <x:c r="L249" s="15"/>
      <x:c r="M249" s="14"/>
      <x:c r="Q249" s="1" t="s">
        <x:v>230</x:v>
      </x:c>
    </x:row>
    <x:row r="250" spans="1:17" ht="30" customHeight="1">
      <x:c r="A250" s="14"/>
      <x:c r="B250" s="14"/>
      <x:c r="C250" s="14"/>
      <x:c r="D250" s="14"/>
      <x:c r="E250" s="15"/>
      <x:c r="F250" s="15"/>
      <x:c r="G250" s="15"/>
      <x:c r="H250" s="15"/>
      <x:c r="I250" s="15"/>
      <x:c r="J250" s="15"/>
      <x:c r="K250" s="15"/>
      <x:c r="L250" s="15"/>
      <x:c r="M250" s="14"/>
      <x:c r="Q250" s="1" t="s">
        <x:v>230</x:v>
      </x:c>
    </x:row>
    <x:row r="251" spans="1:17" ht="30" customHeight="1">
      <x:c r="A251" s="14"/>
      <x:c r="B251" s="14"/>
      <x:c r="C251" s="14"/>
      <x:c r="D251" s="14"/>
      <x:c r="E251" s="15"/>
      <x:c r="F251" s="15"/>
      <x:c r="G251" s="15"/>
      <x:c r="H251" s="15"/>
      <x:c r="I251" s="15"/>
      <x:c r="J251" s="15"/>
      <x:c r="K251" s="15"/>
      <x:c r="L251" s="15"/>
      <x:c r="M251" s="14"/>
      <x:c r="Q251" s="1" t="s">
        <x:v>230</x:v>
      </x:c>
    </x:row>
    <x:row r="252" spans="1:17" ht="30" customHeight="1">
      <x:c r="A252" s="14"/>
      <x:c r="B252" s="14"/>
      <x:c r="C252" s="14"/>
      <x:c r="D252" s="14"/>
      <x:c r="E252" s="15"/>
      <x:c r="F252" s="15"/>
      <x:c r="G252" s="15"/>
      <x:c r="H252" s="15"/>
      <x:c r="I252" s="15"/>
      <x:c r="J252" s="15"/>
      <x:c r="K252" s="15"/>
      <x:c r="L252" s="15"/>
      <x:c r="M252" s="14"/>
      <x:c r="Q252" s="1" t="s">
        <x:v>230</x:v>
      </x:c>
    </x:row>
    <x:row r="253" spans="1:17" ht="30" customHeight="1">
      <x:c r="A253" s="14"/>
      <x:c r="B253" s="14"/>
      <x:c r="C253" s="14"/>
      <x:c r="D253" s="14"/>
      <x:c r="E253" s="15"/>
      <x:c r="F253" s="15"/>
      <x:c r="G253" s="15"/>
      <x:c r="H253" s="15"/>
      <x:c r="I253" s="15"/>
      <x:c r="J253" s="15"/>
      <x:c r="K253" s="15"/>
      <x:c r="L253" s="15"/>
      <x:c r="M253" s="14"/>
      <x:c r="Q253" s="1" t="s">
        <x:v>230</x:v>
      </x:c>
    </x:row>
    <x:row r="254" spans="1:17" ht="30" customHeight="1">
      <x:c r="A254" s="14"/>
      <x:c r="B254" s="14"/>
      <x:c r="C254" s="14"/>
      <x:c r="D254" s="14"/>
      <x:c r="E254" s="15"/>
      <x:c r="F254" s="15"/>
      <x:c r="G254" s="15"/>
      <x:c r="H254" s="15"/>
      <x:c r="I254" s="15"/>
      <x:c r="J254" s="15"/>
      <x:c r="K254" s="15"/>
      <x:c r="L254" s="15"/>
      <x:c r="M254" s="14"/>
      <x:c r="Q254" s="1" t="s">
        <x:v>230</x:v>
      </x:c>
    </x:row>
    <x:row r="255" spans="1:17" ht="30" customHeight="1">
      <x:c r="A255" s="14"/>
      <x:c r="B255" s="14"/>
      <x:c r="C255" s="14"/>
      <x:c r="D255" s="14"/>
      <x:c r="E255" s="15"/>
      <x:c r="F255" s="15"/>
      <x:c r="G255" s="15"/>
      <x:c r="H255" s="15"/>
      <x:c r="I255" s="15"/>
      <x:c r="J255" s="15"/>
      <x:c r="K255" s="15"/>
      <x:c r="L255" s="15"/>
      <x:c r="M255" s="14"/>
      <x:c r="Q255" s="1" t="s">
        <x:v>230</x:v>
      </x:c>
    </x:row>
    <x:row r="256" spans="1:17" ht="30" customHeight="1">
      <x:c r="A256" s="14"/>
      <x:c r="B256" s="14"/>
      <x:c r="C256" s="14"/>
      <x:c r="D256" s="14"/>
      <x:c r="E256" s="15"/>
      <x:c r="F256" s="15"/>
      <x:c r="G256" s="15"/>
      <x:c r="H256" s="15"/>
      <x:c r="I256" s="15"/>
      <x:c r="J256" s="15"/>
      <x:c r="K256" s="15"/>
      <x:c r="L256" s="15"/>
      <x:c r="M256" s="14"/>
      <x:c r="Q256" s="1" t="s">
        <x:v>230</x:v>
      </x:c>
    </x:row>
    <x:row r="257" spans="1:17" ht="30" customHeight="1">
      <x:c r="A257" s="14"/>
      <x:c r="B257" s="14"/>
      <x:c r="C257" s="14"/>
      <x:c r="D257" s="14"/>
      <x:c r="E257" s="15"/>
      <x:c r="F257" s="15"/>
      <x:c r="G257" s="15"/>
      <x:c r="H257" s="15"/>
      <x:c r="I257" s="15"/>
      <x:c r="J257" s="15"/>
      <x:c r="K257" s="15"/>
      <x:c r="L257" s="15"/>
      <x:c r="M257" s="14"/>
      <x:c r="Q257" s="1" t="s">
        <x:v>230</x:v>
      </x:c>
    </x:row>
    <x:row r="258" spans="1:17" ht="30" customHeight="1">
      <x:c r="A258" s="14"/>
      <x:c r="B258" s="14"/>
      <x:c r="C258" s="14"/>
      <x:c r="D258" s="14"/>
      <x:c r="E258" s="15"/>
      <x:c r="F258" s="15"/>
      <x:c r="G258" s="15"/>
      <x:c r="H258" s="15"/>
      <x:c r="I258" s="15"/>
      <x:c r="J258" s="15"/>
      <x:c r="K258" s="15"/>
      <x:c r="L258" s="15"/>
      <x:c r="M258" s="14"/>
      <x:c r="Q258" s="1" t="s">
        <x:v>230</x:v>
      </x:c>
    </x:row>
    <x:row r="259" spans="1:17" ht="30" customHeight="1">
      <x:c r="A259" s="14"/>
      <x:c r="B259" s="14"/>
      <x:c r="C259" s="14"/>
      <x:c r="D259" s="14"/>
      <x:c r="E259" s="15"/>
      <x:c r="F259" s="15"/>
      <x:c r="G259" s="15"/>
      <x:c r="H259" s="15"/>
      <x:c r="I259" s="15"/>
      <x:c r="J259" s="15"/>
      <x:c r="K259" s="15"/>
      <x:c r="L259" s="15"/>
      <x:c r="M259" s="14"/>
      <x:c r="Q259" s="1" t="s">
        <x:v>230</x:v>
      </x:c>
    </x:row>
    <x:row r="260" spans="1:17" ht="30" customHeight="1">
      <x:c r="A260" s="14"/>
      <x:c r="B260" s="14"/>
      <x:c r="C260" s="14"/>
      <x:c r="D260" s="14"/>
      <x:c r="E260" s="15"/>
      <x:c r="F260" s="15"/>
      <x:c r="G260" s="15"/>
      <x:c r="H260" s="15"/>
      <x:c r="I260" s="15"/>
      <x:c r="J260" s="15"/>
      <x:c r="K260" s="15"/>
      <x:c r="L260" s="15"/>
      <x:c r="M260" s="14"/>
      <x:c r="Q260" s="1" t="s">
        <x:v>230</x:v>
      </x:c>
    </x:row>
    <x:row r="261" spans="1:17" ht="30" customHeight="1">
      <x:c r="A261" s="14"/>
      <x:c r="B261" s="14"/>
      <x:c r="C261" s="14"/>
      <x:c r="D261" s="14"/>
      <x:c r="E261" s="15"/>
      <x:c r="F261" s="15"/>
      <x:c r="G261" s="15"/>
      <x:c r="H261" s="15"/>
      <x:c r="I261" s="15"/>
      <x:c r="J261" s="15"/>
      <x:c r="K261" s="15"/>
      <x:c r="L261" s="15"/>
      <x:c r="M261" s="14"/>
      <x:c r="Q261" s="1" t="s">
        <x:v>230</x:v>
      </x:c>
    </x:row>
    <x:row r="262" spans="1:17" ht="30" customHeight="1">
      <x:c r="A262" s="14"/>
      <x:c r="B262" s="14"/>
      <x:c r="C262" s="14"/>
      <x:c r="D262" s="14"/>
      <x:c r="E262" s="15"/>
      <x:c r="F262" s="15"/>
      <x:c r="G262" s="15"/>
      <x:c r="H262" s="15"/>
      <x:c r="I262" s="15"/>
      <x:c r="J262" s="15"/>
      <x:c r="K262" s="15"/>
      <x:c r="L262" s="15"/>
      <x:c r="M262" s="14"/>
      <x:c r="Q262" s="1" t="s">
        <x:v>230</x:v>
      </x:c>
    </x:row>
    <x:row r="263" spans="1:17" ht="30" customHeight="1">
      <x:c r="A263" s="14"/>
      <x:c r="B263" s="14"/>
      <x:c r="C263" s="14"/>
      <x:c r="D263" s="14"/>
      <x:c r="E263" s="15"/>
      <x:c r="F263" s="15"/>
      <x:c r="G263" s="15"/>
      <x:c r="H263" s="15"/>
      <x:c r="I263" s="15"/>
      <x:c r="J263" s="15"/>
      <x:c r="K263" s="15"/>
      <x:c r="L263" s="15"/>
      <x:c r="M263" s="14"/>
      <x:c r="Q263" s="1" t="s">
        <x:v>230</x:v>
      </x:c>
    </x:row>
    <x:row r="264" spans="1:17" ht="30" customHeight="1">
      <x:c r="A264" s="14"/>
      <x:c r="B264" s="14"/>
      <x:c r="C264" s="14"/>
      <x:c r="D264" s="14"/>
      <x:c r="E264" s="15"/>
      <x:c r="F264" s="15"/>
      <x:c r="G264" s="15"/>
      <x:c r="H264" s="15"/>
      <x:c r="I264" s="15"/>
      <x:c r="J264" s="15"/>
      <x:c r="K264" s="15"/>
      <x:c r="L264" s="15"/>
      <x:c r="M264" s="14"/>
      <x:c r="Q264" s="1" t="s">
        <x:v>230</x:v>
      </x:c>
    </x:row>
    <x:row r="265" spans="1:17" ht="30" customHeight="1">
      <x:c r="A265" s="14"/>
      <x:c r="B265" s="14"/>
      <x:c r="C265" s="14"/>
      <x:c r="D265" s="14"/>
      <x:c r="E265" s="15"/>
      <x:c r="F265" s="15"/>
      <x:c r="G265" s="15"/>
      <x:c r="H265" s="15"/>
      <x:c r="I265" s="15"/>
      <x:c r="J265" s="15"/>
      <x:c r="K265" s="15"/>
      <x:c r="L265" s="15"/>
      <x:c r="M265" s="14"/>
      <x:c r="Q265" s="1" t="s">
        <x:v>230</x:v>
      </x:c>
    </x:row>
    <x:row r="266" spans="1:17" ht="30" customHeight="1">
      <x:c r="A266" s="14"/>
      <x:c r="B266" s="14"/>
      <x:c r="C266" s="14"/>
      <x:c r="D266" s="14"/>
      <x:c r="E266" s="15"/>
      <x:c r="F266" s="15"/>
      <x:c r="G266" s="15"/>
      <x:c r="H266" s="15"/>
      <x:c r="I266" s="15"/>
      <x:c r="J266" s="15"/>
      <x:c r="K266" s="15"/>
      <x:c r="L266" s="15"/>
      <x:c r="M266" s="14"/>
      <x:c r="Q266" s="1" t="s">
        <x:v>230</x:v>
      </x:c>
    </x:row>
    <x:row r="267" spans="1:14" ht="30" customHeight="1">
      <x:c r="A267" s="16" t="s">
        <x:v>373</x:v>
      </x:c>
      <x:c r="B267" s="14"/>
      <x:c r="C267" s="14"/>
      <x:c r="D267" s="14"/>
      <x:c r="E267" s="15"/>
      <x:c r="F267" s="15"/>
      <x:c r="G267" s="15"/>
      <x:c r="H267" s="15"/>
      <x:c r="I267" s="15"/>
      <x:c r="J267" s="15"/>
      <x:c r="K267" s="15"/>
      <x:c r="L267" s="15"/>
      <x:c r="M267" s="14"/>
      <x:c r="N267" t="s">
        <x:v>80</x:v>
      </x:c>
    </x:row>
    <x:row r="268" spans="1:48" ht="30" customHeight="1">
      <x:c r="A268" s="16" t="s">
        <x:v>369</x:v>
      </x:c>
      <x:c r="B268" s="16" t="s">
        <x:v>150</x:v>
      </x:c>
      <x:c r="C268" s="14"/>
      <x:c r="D268" s="14"/>
      <x:c r="E268" s="15"/>
      <x:c r="F268" s="15"/>
      <x:c r="G268" s="15"/>
      <x:c r="H268" s="15"/>
      <x:c r="I268" s="15"/>
      <x:c r="J268" s="15"/>
      <x:c r="K268" s="15"/>
      <x:c r="L268" s="15"/>
      <x:c r="M268" s="14"/>
      <x:c r="N268" s="3"/>
      <x:c r="O268" s="3"/>
      <x:c r="P268" s="3"/>
      <x:c r="Q268" s="2" t="s">
        <x:v>203</x:v>
      </x:c>
      <x:c r="R268" s="3"/>
      <x:c r="S268" s="3"/>
      <x:c r="T268" s="3"/>
      <x:c r="U268" s="3"/>
      <x:c r="V268" s="3"/>
      <x:c r="W268" s="3"/>
      <x:c r="X268" s="3"/>
      <x:c r="Y268" s="3"/>
      <x:c r="Z268" s="3"/>
      <x:c r="AA268" s="3"/>
      <x:c r="AB268" s="3"/>
      <x:c r="AC268" s="3"/>
      <x:c r="AD268" s="3"/>
      <x:c r="AE268" s="3"/>
      <x:c r="AF268" s="3"/>
      <x:c r="AG268" s="3"/>
      <x:c r="AH268" s="3"/>
      <x:c r="AI268" s="3"/>
      <x:c r="AJ268" s="3"/>
      <x:c r="AK268" s="3"/>
      <x:c r="AL268" s="3"/>
      <x:c r="AM268" s="3"/>
      <x:c r="AN268" s="3"/>
      <x:c r="AO268" s="3"/>
      <x:c r="AP268" s="3"/>
      <x:c r="AQ268" s="3"/>
      <x:c r="AR268" s="3"/>
      <x:c r="AS268" s="3"/>
      <x:c r="AT268" s="3"/>
      <x:c r="AU268" s="3"/>
      <x:c r="AV268" s="3"/>
    </x:row>
    <x:row r="269" spans="1:48" ht="30" customHeight="1">
      <x:c r="A269" s="16" t="s">
        <x:v>226</x:v>
      </x:c>
      <x:c r="B269" s="16" t="s">
        <x:v>363</x:v>
      </x:c>
      <x:c r="C269" s="16" t="s">
        <x:v>130</x:v>
      </x:c>
      <x:c r="D269" s="14">
        <x:v>-700</x:v>
      </x:c>
      <x:c r="E269" s="15"/>
      <x:c r="F269" s="15"/>
      <x:c r="G269" s="15"/>
      <x:c r="H269" s="15"/>
      <x:c r="I269" s="15"/>
      <x:c r="J269" s="15"/>
      <x:c r="K269" s="15"/>
      <x:c r="L269" s="15"/>
      <x:c r="M269" s="16"/>
      <x:c r="N269" s="2" t="s">
        <x:v>289</x:v>
      </x:c>
      <x:c r="O269" s="2" t="s">
        <x:v>150</x:v>
      </x:c>
      <x:c r="P269" s="2" t="s">
        <x:v>150</x:v>
      </x:c>
      <x:c r="Q269" s="2" t="s">
        <x:v>203</x:v>
      </x:c>
      <x:c r="R269" s="2" t="s">
        <x:v>146</x:v>
      </x:c>
      <x:c r="S269" s="2" t="s">
        <x:v>146</x:v>
      </x:c>
      <x:c r="T269" s="2" t="s">
        <x:v>143</x:v>
      </x:c>
      <x:c r="U269" s="3"/>
      <x:c r="V269" s="3"/>
      <x:c r="W269" s="3"/>
      <x:c r="X269" s="3"/>
      <x:c r="Y269" s="3"/>
      <x:c r="Z269" s="3"/>
      <x:c r="AA269" s="3"/>
      <x:c r="AB269" s="3"/>
      <x:c r="AC269" s="3"/>
      <x:c r="AD269" s="3"/>
      <x:c r="AE269" s="3"/>
      <x:c r="AF269" s="3"/>
      <x:c r="AG269" s="3"/>
      <x:c r="AH269" s="3"/>
      <x:c r="AI269" s="3"/>
      <x:c r="AJ269" s="3"/>
      <x:c r="AK269" s="3"/>
      <x:c r="AL269" s="3"/>
      <x:c r="AM269" s="3"/>
      <x:c r="AN269" s="3"/>
      <x:c r="AO269" s="3"/>
      <x:c r="AP269" s="3"/>
      <x:c r="AQ269" s="3"/>
      <x:c r="AR269" s="2" t="s">
        <x:v>150</x:v>
      </x:c>
      <x:c r="AS269" s="2" t="s">
        <x:v>150</x:v>
      </x:c>
      <x:c r="AT269" s="3"/>
      <x:c r="AU269" s="2" t="s">
        <x:v>23</x:v>
      </x:c>
      <x:c r="AV269" s="3">
        <x:v>261</x:v>
      </x:c>
    </x:row>
    <x:row r="270" spans="1:17" ht="30" customHeight="1">
      <x:c r="A270" s="14"/>
      <x:c r="B270" s="14"/>
      <x:c r="C270" s="14"/>
      <x:c r="D270" s="14"/>
      <x:c r="E270" s="15"/>
      <x:c r="F270" s="15"/>
      <x:c r="G270" s="15"/>
      <x:c r="H270" s="15"/>
      <x:c r="I270" s="15"/>
      <x:c r="J270" s="15"/>
      <x:c r="K270" s="15"/>
      <x:c r="L270" s="15"/>
      <x:c r="M270" s="14"/>
      <x:c r="Q270" s="1" t="s">
        <x:v>203</x:v>
      </x:c>
    </x:row>
    <x:row r="271" spans="1:17" ht="30" customHeight="1">
      <x:c r="A271" s="14"/>
      <x:c r="B271" s="14"/>
      <x:c r="C271" s="14"/>
      <x:c r="D271" s="14"/>
      <x:c r="E271" s="15"/>
      <x:c r="F271" s="15"/>
      <x:c r="G271" s="15"/>
      <x:c r="H271" s="15"/>
      <x:c r="I271" s="15"/>
      <x:c r="J271" s="15"/>
      <x:c r="K271" s="15"/>
      <x:c r="L271" s="15"/>
      <x:c r="M271" s="14"/>
      <x:c r="Q271" s="1" t="s">
        <x:v>203</x:v>
      </x:c>
    </x:row>
    <x:row r="272" spans="1:17" ht="30" customHeight="1">
      <x:c r="A272" s="14"/>
      <x:c r="B272" s="14"/>
      <x:c r="C272" s="14"/>
      <x:c r="D272" s="14"/>
      <x:c r="E272" s="15"/>
      <x:c r="F272" s="15"/>
      <x:c r="G272" s="15"/>
      <x:c r="H272" s="15"/>
      <x:c r="I272" s="15"/>
      <x:c r="J272" s="15"/>
      <x:c r="K272" s="15"/>
      <x:c r="L272" s="15"/>
      <x:c r="M272" s="14"/>
      <x:c r="Q272" s="1" t="s">
        <x:v>203</x:v>
      </x:c>
    </x:row>
    <x:row r="273" spans="1:17" ht="30" customHeight="1">
      <x:c r="A273" s="14"/>
      <x:c r="B273" s="14"/>
      <x:c r="C273" s="14"/>
      <x:c r="D273" s="14"/>
      <x:c r="E273" s="15"/>
      <x:c r="F273" s="15"/>
      <x:c r="G273" s="15"/>
      <x:c r="H273" s="15"/>
      <x:c r="I273" s="15"/>
      <x:c r="J273" s="15"/>
      <x:c r="K273" s="15"/>
      <x:c r="L273" s="15"/>
      <x:c r="M273" s="14"/>
      <x:c r="Q273" s="1" t="s">
        <x:v>203</x:v>
      </x:c>
    </x:row>
    <x:row r="274" spans="1:17" ht="30" customHeight="1">
      <x:c r="A274" s="14"/>
      <x:c r="B274" s="14"/>
      <x:c r="C274" s="14"/>
      <x:c r="D274" s="14"/>
      <x:c r="E274" s="15"/>
      <x:c r="F274" s="15"/>
      <x:c r="G274" s="15"/>
      <x:c r="H274" s="15"/>
      <x:c r="I274" s="15"/>
      <x:c r="J274" s="15"/>
      <x:c r="K274" s="15"/>
      <x:c r="L274" s="15"/>
      <x:c r="M274" s="14"/>
      <x:c r="Q274" s="1" t="s">
        <x:v>203</x:v>
      </x:c>
    </x:row>
    <x:row r="275" spans="1:17" ht="30" customHeight="1">
      <x:c r="A275" s="14"/>
      <x:c r="B275" s="14"/>
      <x:c r="C275" s="14"/>
      <x:c r="D275" s="14"/>
      <x:c r="E275" s="15"/>
      <x:c r="F275" s="15"/>
      <x:c r="G275" s="15"/>
      <x:c r="H275" s="15"/>
      <x:c r="I275" s="15"/>
      <x:c r="J275" s="15"/>
      <x:c r="K275" s="15"/>
      <x:c r="L275" s="15"/>
      <x:c r="M275" s="14"/>
      <x:c r="Q275" s="1" t="s">
        <x:v>203</x:v>
      </x:c>
    </x:row>
    <x:row r="276" spans="1:17" ht="30" customHeight="1">
      <x:c r="A276" s="14"/>
      <x:c r="B276" s="14"/>
      <x:c r="C276" s="14"/>
      <x:c r="D276" s="14"/>
      <x:c r="E276" s="15"/>
      <x:c r="F276" s="15"/>
      <x:c r="G276" s="15"/>
      <x:c r="H276" s="15"/>
      <x:c r="I276" s="15"/>
      <x:c r="J276" s="15"/>
      <x:c r="K276" s="15"/>
      <x:c r="L276" s="15"/>
      <x:c r="M276" s="14"/>
      <x:c r="Q276" s="1" t="s">
        <x:v>203</x:v>
      </x:c>
    </x:row>
    <x:row r="277" spans="1:17" ht="30" customHeight="1">
      <x:c r="A277" s="14"/>
      <x:c r="B277" s="14"/>
      <x:c r="C277" s="14"/>
      <x:c r="D277" s="14"/>
      <x:c r="E277" s="15"/>
      <x:c r="F277" s="15"/>
      <x:c r="G277" s="15"/>
      <x:c r="H277" s="15"/>
      <x:c r="I277" s="15"/>
      <x:c r="J277" s="15"/>
      <x:c r="K277" s="15"/>
      <x:c r="L277" s="15"/>
      <x:c r="M277" s="14"/>
      <x:c r="Q277" s="1" t="s">
        <x:v>203</x:v>
      </x:c>
    </x:row>
    <x:row r="278" spans="1:17" ht="30" customHeight="1">
      <x:c r="A278" s="14"/>
      <x:c r="B278" s="14"/>
      <x:c r="C278" s="14"/>
      <x:c r="D278" s="14"/>
      <x:c r="E278" s="15"/>
      <x:c r="F278" s="15"/>
      <x:c r="G278" s="15"/>
      <x:c r="H278" s="15"/>
      <x:c r="I278" s="15"/>
      <x:c r="J278" s="15"/>
      <x:c r="K278" s="15"/>
      <x:c r="L278" s="15"/>
      <x:c r="M278" s="14"/>
      <x:c r="Q278" s="1" t="s">
        <x:v>203</x:v>
      </x:c>
    </x:row>
    <x:row r="279" spans="1:17" ht="30" customHeight="1">
      <x:c r="A279" s="14"/>
      <x:c r="B279" s="14"/>
      <x:c r="C279" s="14"/>
      <x:c r="D279" s="14"/>
      <x:c r="E279" s="15"/>
      <x:c r="F279" s="15"/>
      <x:c r="G279" s="15"/>
      <x:c r="H279" s="15"/>
      <x:c r="I279" s="15"/>
      <x:c r="J279" s="15"/>
      <x:c r="K279" s="15"/>
      <x:c r="L279" s="15"/>
      <x:c r="M279" s="14"/>
      <x:c r="Q279" s="1" t="s">
        <x:v>203</x:v>
      </x:c>
    </x:row>
    <x:row r="280" spans="1:17" ht="30" customHeight="1">
      <x:c r="A280" s="14"/>
      <x:c r="B280" s="14"/>
      <x:c r="C280" s="14"/>
      <x:c r="D280" s="14"/>
      <x:c r="E280" s="15"/>
      <x:c r="F280" s="15"/>
      <x:c r="G280" s="15"/>
      <x:c r="H280" s="15"/>
      <x:c r="I280" s="15"/>
      <x:c r="J280" s="15"/>
      <x:c r="K280" s="15"/>
      <x:c r="L280" s="15"/>
      <x:c r="M280" s="14"/>
      <x:c r="Q280" s="1" t="s">
        <x:v>203</x:v>
      </x:c>
    </x:row>
    <x:row r="281" spans="1:17" ht="30" customHeight="1">
      <x:c r="A281" s="14"/>
      <x:c r="B281" s="14"/>
      <x:c r="C281" s="14"/>
      <x:c r="D281" s="14"/>
      <x:c r="E281" s="15"/>
      <x:c r="F281" s="15"/>
      <x:c r="G281" s="15"/>
      <x:c r="H281" s="15"/>
      <x:c r="I281" s="15"/>
      <x:c r="J281" s="15"/>
      <x:c r="K281" s="15"/>
      <x:c r="L281" s="15"/>
      <x:c r="M281" s="14"/>
      <x:c r="Q281" s="1" t="s">
        <x:v>203</x:v>
      </x:c>
    </x:row>
    <x:row r="282" spans="1:17" ht="30" customHeight="1">
      <x:c r="A282" s="14"/>
      <x:c r="B282" s="14"/>
      <x:c r="C282" s="14"/>
      <x:c r="D282" s="14"/>
      <x:c r="E282" s="15"/>
      <x:c r="F282" s="15"/>
      <x:c r="G282" s="15"/>
      <x:c r="H282" s="15"/>
      <x:c r="I282" s="15"/>
      <x:c r="J282" s="15"/>
      <x:c r="K282" s="15"/>
      <x:c r="L282" s="15"/>
      <x:c r="M282" s="14"/>
      <x:c r="Q282" s="1" t="s">
        <x:v>203</x:v>
      </x:c>
    </x:row>
    <x:row r="283" spans="1:17" ht="30" customHeight="1">
      <x:c r="A283" s="14"/>
      <x:c r="B283" s="14"/>
      <x:c r="C283" s="14"/>
      <x:c r="D283" s="14"/>
      <x:c r="E283" s="15"/>
      <x:c r="F283" s="15"/>
      <x:c r="G283" s="15"/>
      <x:c r="H283" s="15"/>
      <x:c r="I283" s="15"/>
      <x:c r="J283" s="15"/>
      <x:c r="K283" s="15"/>
      <x:c r="L283" s="15"/>
      <x:c r="M283" s="14"/>
      <x:c r="Q283" s="1" t="s">
        <x:v>203</x:v>
      </x:c>
    </x:row>
    <x:row r="284" spans="1:17" ht="30" customHeight="1">
      <x:c r="A284" s="14"/>
      <x:c r="B284" s="14"/>
      <x:c r="C284" s="14"/>
      <x:c r="D284" s="14"/>
      <x:c r="E284" s="15"/>
      <x:c r="F284" s="15"/>
      <x:c r="G284" s="15"/>
      <x:c r="H284" s="15"/>
      <x:c r="I284" s="15"/>
      <x:c r="J284" s="15"/>
      <x:c r="K284" s="15"/>
      <x:c r="L284" s="15"/>
      <x:c r="M284" s="14"/>
      <x:c r="Q284" s="1" t="s">
        <x:v>203</x:v>
      </x:c>
    </x:row>
    <x:row r="285" spans="1:17" ht="30" customHeight="1">
      <x:c r="A285" s="14"/>
      <x:c r="B285" s="14"/>
      <x:c r="C285" s="14"/>
      <x:c r="D285" s="14"/>
      <x:c r="E285" s="15"/>
      <x:c r="F285" s="15"/>
      <x:c r="G285" s="15"/>
      <x:c r="H285" s="15"/>
      <x:c r="I285" s="15"/>
      <x:c r="J285" s="15"/>
      <x:c r="K285" s="15"/>
      <x:c r="L285" s="15"/>
      <x:c r="M285" s="14"/>
      <x:c r="Q285" s="1" t="s">
        <x:v>203</x:v>
      </x:c>
    </x:row>
    <x:row r="286" spans="1:17" ht="30" customHeight="1">
      <x:c r="A286" s="14"/>
      <x:c r="B286" s="14"/>
      <x:c r="C286" s="14"/>
      <x:c r="D286" s="14"/>
      <x:c r="E286" s="15"/>
      <x:c r="F286" s="15"/>
      <x:c r="G286" s="15"/>
      <x:c r="H286" s="15"/>
      <x:c r="I286" s="15"/>
      <x:c r="J286" s="15"/>
      <x:c r="K286" s="15"/>
      <x:c r="L286" s="15"/>
      <x:c r="M286" s="14"/>
      <x:c r="Q286" s="1" t="s">
        <x:v>203</x:v>
      </x:c>
    </x:row>
    <x:row r="287" spans="1:17" ht="30" customHeight="1">
      <x:c r="A287" s="14"/>
      <x:c r="B287" s="14"/>
      <x:c r="C287" s="14"/>
      <x:c r="D287" s="14"/>
      <x:c r="E287" s="15"/>
      <x:c r="F287" s="15"/>
      <x:c r="G287" s="15"/>
      <x:c r="H287" s="15"/>
      <x:c r="I287" s="15"/>
      <x:c r="J287" s="15"/>
      <x:c r="K287" s="15"/>
      <x:c r="L287" s="15"/>
      <x:c r="M287" s="14"/>
      <x:c r="Q287" s="1" t="s">
        <x:v>203</x:v>
      </x:c>
    </x:row>
    <x:row r="288" spans="1:17" ht="30" customHeight="1">
      <x:c r="A288" s="14"/>
      <x:c r="B288" s="14"/>
      <x:c r="C288" s="14"/>
      <x:c r="D288" s="14"/>
      <x:c r="E288" s="15"/>
      <x:c r="F288" s="15"/>
      <x:c r="G288" s="15"/>
      <x:c r="H288" s="15"/>
      <x:c r="I288" s="15"/>
      <x:c r="J288" s="15"/>
      <x:c r="K288" s="15"/>
      <x:c r="L288" s="15"/>
      <x:c r="M288" s="14"/>
      <x:c r="Q288" s="1" t="s">
        <x:v>203</x:v>
      </x:c>
    </x:row>
    <x:row r="289" spans="1:17" ht="30" customHeight="1">
      <x:c r="A289" s="14"/>
      <x:c r="B289" s="14"/>
      <x:c r="C289" s="14"/>
      <x:c r="D289" s="14"/>
      <x:c r="E289" s="15"/>
      <x:c r="F289" s="15"/>
      <x:c r="G289" s="15"/>
      <x:c r="H289" s="15"/>
      <x:c r="I289" s="15"/>
      <x:c r="J289" s="15"/>
      <x:c r="K289" s="15"/>
      <x:c r="L289" s="15"/>
      <x:c r="M289" s="14"/>
      <x:c r="Q289" s="1" t="s">
        <x:v>203</x:v>
      </x:c>
    </x:row>
    <x:row r="290" spans="1:17" ht="30" customHeight="1">
      <x:c r="A290" s="14"/>
      <x:c r="B290" s="14"/>
      <x:c r="C290" s="14"/>
      <x:c r="D290" s="14"/>
      <x:c r="E290" s="15"/>
      <x:c r="F290" s="15"/>
      <x:c r="G290" s="15"/>
      <x:c r="H290" s="15"/>
      <x:c r="I290" s="15"/>
      <x:c r="J290" s="15"/>
      <x:c r="K290" s="15"/>
      <x:c r="L290" s="15"/>
      <x:c r="M290" s="14"/>
      <x:c r="Q290" s="1" t="s">
        <x:v>203</x:v>
      </x:c>
    </x:row>
    <x:row r="291" spans="1:14" ht="30" customHeight="1">
      <x:c r="A291" s="16" t="s">
        <x:v>373</x:v>
      </x:c>
      <x:c r="B291" s="14"/>
      <x:c r="C291" s="14"/>
      <x:c r="D291" s="14"/>
      <x:c r="E291" s="15"/>
      <x:c r="F291" s="15"/>
      <x:c r="G291" s="15"/>
      <x:c r="H291" s="15"/>
      <x:c r="I291" s="15"/>
      <x:c r="J291" s="15"/>
      <x:c r="K291" s="15"/>
      <x:c r="L291" s="15"/>
      <x:c r="M291" s="14"/>
      <x:c r="N291" t="s">
        <x:v>80</x:v>
      </x:c>
    </x:row>
    <x:row r="292" spans="1:48" ht="30" customHeight="1">
      <x:c r="A292" s="16" t="s">
        <x:v>371</x:v>
      </x:c>
      <x:c r="B292" s="16" t="s">
        <x:v>150</x:v>
      </x:c>
      <x:c r="C292" s="14"/>
      <x:c r="D292" s="14"/>
      <x:c r="E292" s="15"/>
      <x:c r="F292" s="15"/>
      <x:c r="G292" s="15"/>
      <x:c r="H292" s="15"/>
      <x:c r="I292" s="15"/>
      <x:c r="J292" s="15"/>
      <x:c r="K292" s="15"/>
      <x:c r="L292" s="15"/>
      <x:c r="M292" s="14"/>
      <x:c r="N292" s="3"/>
      <x:c r="O292" s="3"/>
      <x:c r="P292" s="3"/>
      <x:c r="Q292" s="2" t="s">
        <x:v>225</x:v>
      </x:c>
      <x:c r="R292" s="3"/>
      <x:c r="S292" s="3"/>
      <x:c r="T292" s="3"/>
      <x:c r="U292" s="3"/>
      <x:c r="V292" s="3"/>
      <x:c r="W292" s="3"/>
      <x:c r="X292" s="3"/>
      <x:c r="Y292" s="3"/>
      <x:c r="Z292" s="3"/>
      <x:c r="AA292" s="3"/>
      <x:c r="AB292" s="3"/>
      <x:c r="AC292" s="3"/>
      <x:c r="AD292" s="3"/>
      <x:c r="AE292" s="3"/>
      <x:c r="AF292" s="3"/>
      <x:c r="AG292" s="3"/>
      <x:c r="AH292" s="3"/>
      <x:c r="AI292" s="3"/>
      <x:c r="AJ292" s="3"/>
      <x:c r="AK292" s="3"/>
      <x:c r="AL292" s="3"/>
      <x:c r="AM292" s="3"/>
      <x:c r="AN292" s="3"/>
      <x:c r="AO292" s="3"/>
      <x:c r="AP292" s="3"/>
      <x:c r="AQ292" s="3"/>
      <x:c r="AR292" s="3"/>
      <x:c r="AS292" s="3"/>
      <x:c r="AT292" s="3"/>
      <x:c r="AU292" s="3"/>
      <x:c r="AV292" s="3"/>
    </x:row>
    <x:row r="293" spans="1:48" ht="30" customHeight="1">
      <x:c r="A293" s="16" t="s">
        <x:v>205</x:v>
      </x:c>
      <x:c r="B293" s="16" t="s">
        <x:v>370</x:v>
      </x:c>
      <x:c r="C293" s="16" t="s">
        <x:v>155</x:v>
      </x:c>
      <x:c r="D293" s="14">
        <x:v>199.84</x:v>
      </x:c>
      <x:c r="E293" s="15"/>
      <x:c r="F293" s="15"/>
      <x:c r="G293" s="15"/>
      <x:c r="H293" s="15"/>
      <x:c r="I293" s="15"/>
      <x:c r="J293" s="15"/>
      <x:c r="K293" s="15"/>
      <x:c r="L293" s="15"/>
      <x:c r="M293" s="16"/>
      <x:c r="N293" s="2" t="s">
        <x:v>294</x:v>
      </x:c>
      <x:c r="O293" s="2" t="s">
        <x:v>150</x:v>
      </x:c>
      <x:c r="P293" s="2" t="s">
        <x:v>150</x:v>
      </x:c>
      <x:c r="Q293" s="2" t="s">
        <x:v>225</x:v>
      </x:c>
      <x:c r="R293" s="2" t="s">
        <x:v>146</x:v>
      </x:c>
      <x:c r="S293" s="2" t="s">
        <x:v>146</x:v>
      </x:c>
      <x:c r="T293" s="2" t="s">
        <x:v>143</x:v>
      </x:c>
      <x:c r="U293" s="3"/>
      <x:c r="V293" s="3"/>
      <x:c r="W293" s="3"/>
      <x:c r="X293" s="3">
        <x:v>1</x:v>
      </x:c>
      <x:c r="Y293" s="3"/>
      <x:c r="Z293" s="3"/>
      <x:c r="AA293" s="3"/>
      <x:c r="AB293" s="3"/>
      <x:c r="AC293" s="3"/>
      <x:c r="AD293" s="3"/>
      <x:c r="AE293" s="3"/>
      <x:c r="AF293" s="3"/>
      <x:c r="AG293" s="3"/>
      <x:c r="AH293" s="3"/>
      <x:c r="AI293" s="3"/>
      <x:c r="AJ293" s="3"/>
      <x:c r="AK293" s="3"/>
      <x:c r="AL293" s="3"/>
      <x:c r="AM293" s="3"/>
      <x:c r="AN293" s="3"/>
      <x:c r="AO293" s="3"/>
      <x:c r="AP293" s="3"/>
      <x:c r="AQ293" s="3"/>
      <x:c r="AR293" s="2" t="s">
        <x:v>150</x:v>
      </x:c>
      <x:c r="AS293" s="2" t="s">
        <x:v>150</x:v>
      </x:c>
      <x:c r="AT293" s="3"/>
      <x:c r="AU293" s="2" t="s">
        <x:v>19</x:v>
      </x:c>
      <x:c r="AV293" s="3">
        <x:v>193</x:v>
      </x:c>
    </x:row>
    <x:row r="294" spans="1:48" ht="30" customHeight="1">
      <x:c r="A294" s="16" t="s">
        <x:v>205</x:v>
      </x:c>
      <x:c r="B294" s="16" t="s">
        <x:v>402</x:v>
      </x:c>
      <x:c r="C294" s="16" t="s">
        <x:v>155</x:v>
      </x:c>
      <x:c r="D294" s="14">
        <x:v>1664</x:v>
      </x:c>
      <x:c r="E294" s="15"/>
      <x:c r="F294" s="15"/>
      <x:c r="G294" s="15"/>
      <x:c r="H294" s="15"/>
      <x:c r="I294" s="15"/>
      <x:c r="J294" s="15"/>
      <x:c r="K294" s="15"/>
      <x:c r="L294" s="15"/>
      <x:c r="M294" s="16"/>
      <x:c r="N294" s="2" t="s">
        <x:v>307</x:v>
      </x:c>
      <x:c r="O294" s="2" t="s">
        <x:v>150</x:v>
      </x:c>
      <x:c r="P294" s="2" t="s">
        <x:v>150</x:v>
      </x:c>
      <x:c r="Q294" s="2" t="s">
        <x:v>225</x:v>
      </x:c>
      <x:c r="R294" s="2" t="s">
        <x:v>146</x:v>
      </x:c>
      <x:c r="S294" s="2" t="s">
        <x:v>146</x:v>
      </x:c>
      <x:c r="T294" s="2" t="s">
        <x:v>143</x:v>
      </x:c>
      <x:c r="U294" s="3"/>
      <x:c r="V294" s="3"/>
      <x:c r="W294" s="3"/>
      <x:c r="X294" s="3">
        <x:v>1</x:v>
      </x:c>
      <x:c r="Y294" s="3"/>
      <x:c r="Z294" s="3"/>
      <x:c r="AA294" s="3"/>
      <x:c r="AB294" s="3"/>
      <x:c r="AC294" s="3"/>
      <x:c r="AD294" s="3"/>
      <x:c r="AE294" s="3"/>
      <x:c r="AF294" s="3"/>
      <x:c r="AG294" s="3"/>
      <x:c r="AH294" s="3"/>
      <x:c r="AI294" s="3"/>
      <x:c r="AJ294" s="3"/>
      <x:c r="AK294" s="3"/>
      <x:c r="AL294" s="3"/>
      <x:c r="AM294" s="3"/>
      <x:c r="AN294" s="3"/>
      <x:c r="AO294" s="3"/>
      <x:c r="AP294" s="3"/>
      <x:c r="AQ294" s="3"/>
      <x:c r="AR294" s="2" t="s">
        <x:v>150</x:v>
      </x:c>
      <x:c r="AS294" s="2" t="s">
        <x:v>150</x:v>
      </x:c>
      <x:c r="AT294" s="3"/>
      <x:c r="AU294" s="2" t="s">
        <x:v>22</x:v>
      </x:c>
      <x:c r="AV294" s="3">
        <x:v>194</x:v>
      </x:c>
    </x:row>
    <x:row r="295" spans="1:48" ht="30" customHeight="1">
      <x:c r="A295" s="16" t="s">
        <x:v>205</x:v>
      </x:c>
      <x:c r="B295" s="16" t="s">
        <x:v>446</x:v>
      </x:c>
      <x:c r="C295" s="16" t="s">
        <x:v>155</x:v>
      </x:c>
      <x:c r="D295" s="14">
        <x:v>164.46000000000001</x:v>
      </x:c>
      <x:c r="E295" s="15"/>
      <x:c r="F295" s="15"/>
      <x:c r="G295" s="15"/>
      <x:c r="H295" s="15"/>
      <x:c r="I295" s="15"/>
      <x:c r="J295" s="15"/>
      <x:c r="K295" s="15"/>
      <x:c r="L295" s="15"/>
      <x:c r="M295" s="16"/>
      <x:c r="N295" s="2" t="s">
        <x:v>301</x:v>
      </x:c>
      <x:c r="O295" s="2" t="s">
        <x:v>150</x:v>
      </x:c>
      <x:c r="P295" s="2" t="s">
        <x:v>150</x:v>
      </x:c>
      <x:c r="Q295" s="2" t="s">
        <x:v>225</x:v>
      </x:c>
      <x:c r="R295" s="2" t="s">
        <x:v>146</x:v>
      </x:c>
      <x:c r="S295" s="2" t="s">
        <x:v>146</x:v>
      </x:c>
      <x:c r="T295" s="2" t="s">
        <x:v>143</x:v>
      </x:c>
      <x:c r="U295" s="3"/>
      <x:c r="V295" s="3"/>
      <x:c r="W295" s="3"/>
      <x:c r="X295" s="3">
        <x:v>1</x:v>
      </x:c>
      <x:c r="Y295" s="3"/>
      <x:c r="Z295" s="3"/>
      <x:c r="AA295" s="3"/>
      <x:c r="AB295" s="3"/>
      <x:c r="AC295" s="3"/>
      <x:c r="AD295" s="3"/>
      <x:c r="AE295" s="3"/>
      <x:c r="AF295" s="3"/>
      <x:c r="AG295" s="3"/>
      <x:c r="AH295" s="3"/>
      <x:c r="AI295" s="3"/>
      <x:c r="AJ295" s="3"/>
      <x:c r="AK295" s="3"/>
      <x:c r="AL295" s="3"/>
      <x:c r="AM295" s="3"/>
      <x:c r="AN295" s="3"/>
      <x:c r="AO295" s="3"/>
      <x:c r="AP295" s="3"/>
      <x:c r="AQ295" s="3"/>
      <x:c r="AR295" s="2" t="s">
        <x:v>150</x:v>
      </x:c>
      <x:c r="AS295" s="2" t="s">
        <x:v>150</x:v>
      </x:c>
      <x:c r="AT295" s="3"/>
      <x:c r="AU295" s="2" t="s">
        <x:v>48</x:v>
      </x:c>
      <x:c r="AV295" s="3">
        <x:v>195</x:v>
      </x:c>
    </x:row>
    <x:row r="296" spans="1:48" ht="30" customHeight="1">
      <x:c r="A296" s="16" t="s">
        <x:v>205</x:v>
      </x:c>
      <x:c r="B296" s="16" t="s">
        <x:v>403</x:v>
      </x:c>
      <x:c r="C296" s="16" t="s">
        <x:v>155</x:v>
      </x:c>
      <x:c r="D296" s="14">
        <x:v>109.34999999999999</x:v>
      </x:c>
      <x:c r="E296" s="15"/>
      <x:c r="F296" s="15"/>
      <x:c r="G296" s="15"/>
      <x:c r="H296" s="15"/>
      <x:c r="I296" s="15"/>
      <x:c r="J296" s="15"/>
      <x:c r="K296" s="15"/>
      <x:c r="L296" s="15"/>
      <x:c r="M296" s="16"/>
      <x:c r="N296" s="2" t="s">
        <x:v>292</x:v>
      </x:c>
      <x:c r="O296" s="2" t="s">
        <x:v>150</x:v>
      </x:c>
      <x:c r="P296" s="2" t="s">
        <x:v>150</x:v>
      </x:c>
      <x:c r="Q296" s="2" t="s">
        <x:v>225</x:v>
      </x:c>
      <x:c r="R296" s="2" t="s">
        <x:v>146</x:v>
      </x:c>
      <x:c r="S296" s="2" t="s">
        <x:v>146</x:v>
      </x:c>
      <x:c r="T296" s="2" t="s">
        <x:v>143</x:v>
      </x:c>
      <x:c r="U296" s="3"/>
      <x:c r="V296" s="3"/>
      <x:c r="W296" s="3"/>
      <x:c r="X296" s="3">
        <x:v>1</x:v>
      </x:c>
      <x:c r="Y296" s="3"/>
      <x:c r="Z296" s="3"/>
      <x:c r="AA296" s="3"/>
      <x:c r="AB296" s="3"/>
      <x:c r="AC296" s="3"/>
      <x:c r="AD296" s="3"/>
      <x:c r="AE296" s="3"/>
      <x:c r="AF296" s="3"/>
      <x:c r="AG296" s="3"/>
      <x:c r="AH296" s="3"/>
      <x:c r="AI296" s="3"/>
      <x:c r="AJ296" s="3"/>
      <x:c r="AK296" s="3"/>
      <x:c r="AL296" s="3"/>
      <x:c r="AM296" s="3"/>
      <x:c r="AN296" s="3"/>
      <x:c r="AO296" s="3"/>
      <x:c r="AP296" s="3"/>
      <x:c r="AQ296" s="3"/>
      <x:c r="AR296" s="2" t="s">
        <x:v>150</x:v>
      </x:c>
      <x:c r="AS296" s="2" t="s">
        <x:v>150</x:v>
      </x:c>
      <x:c r="AT296" s="3"/>
      <x:c r="AU296" s="2" t="s">
        <x:v>18</x:v>
      </x:c>
      <x:c r="AV296" s="3">
        <x:v>265</x:v>
      </x:c>
    </x:row>
    <x:row r="297" spans="1:48" ht="30" customHeight="1">
      <x:c r="A297" s="16" t="s">
        <x:v>205</x:v>
      </x:c>
      <x:c r="B297" s="16" t="s">
        <x:v>341</x:v>
      </x:c>
      <x:c r="C297" s="16" t="s">
        <x:v>155</x:v>
      </x:c>
      <x:c r="D297" s="14">
        <x:v>842.15999999999997</x:v>
      </x:c>
      <x:c r="E297" s="15"/>
      <x:c r="F297" s="15"/>
      <x:c r="G297" s="15"/>
      <x:c r="H297" s="15"/>
      <x:c r="I297" s="15"/>
      <x:c r="J297" s="15"/>
      <x:c r="K297" s="15"/>
      <x:c r="L297" s="15"/>
      <x:c r="M297" s="16"/>
      <x:c r="N297" s="2" t="s">
        <x:v>291</x:v>
      </x:c>
      <x:c r="O297" s="2" t="s">
        <x:v>150</x:v>
      </x:c>
      <x:c r="P297" s="2" t="s">
        <x:v>150</x:v>
      </x:c>
      <x:c r="Q297" s="2" t="s">
        <x:v>225</x:v>
      </x:c>
      <x:c r="R297" s="2" t="s">
        <x:v>146</x:v>
      </x:c>
      <x:c r="S297" s="2" t="s">
        <x:v>146</x:v>
      </x:c>
      <x:c r="T297" s="2" t="s">
        <x:v>143</x:v>
      </x:c>
      <x:c r="U297" s="3"/>
      <x:c r="V297" s="3"/>
      <x:c r="W297" s="3"/>
      <x:c r="X297" s="3">
        <x:v>1</x:v>
      </x:c>
      <x:c r="Y297" s="3"/>
      <x:c r="Z297" s="3"/>
      <x:c r="AA297" s="3"/>
      <x:c r="AB297" s="3"/>
      <x:c r="AC297" s="3"/>
      <x:c r="AD297" s="3"/>
      <x:c r="AE297" s="3"/>
      <x:c r="AF297" s="3"/>
      <x:c r="AG297" s="3"/>
      <x:c r="AH297" s="3"/>
      <x:c r="AI297" s="3"/>
      <x:c r="AJ297" s="3"/>
      <x:c r="AK297" s="3"/>
      <x:c r="AL297" s="3"/>
      <x:c r="AM297" s="3"/>
      <x:c r="AN297" s="3"/>
      <x:c r="AO297" s="3"/>
      <x:c r="AP297" s="3"/>
      <x:c r="AQ297" s="3"/>
      <x:c r="AR297" s="2" t="s">
        <x:v>150</x:v>
      </x:c>
      <x:c r="AS297" s="2" t="s">
        <x:v>150</x:v>
      </x:c>
      <x:c r="AT297" s="3"/>
      <x:c r="AU297" s="2" t="s">
        <x:v>14</x:v>
      </x:c>
      <x:c r="AV297" s="3">
        <x:v>266</x:v>
      </x:c>
    </x:row>
    <x:row r="298" spans="1:48" ht="30" customHeight="1">
      <x:c r="A298" s="16" t="s">
        <x:v>213</x:v>
      </x:c>
      <x:c r="B298" s="16" t="s">
        <x:v>444</x:v>
      </x:c>
      <x:c r="C298" s="16" t="s">
        <x:v>142</x:v>
      </x:c>
      <x:c r="D298" s="14">
        <x:v>1</x:v>
      </x:c>
      <x:c r="E298" s="15"/>
      <x:c r="F298" s="15"/>
      <x:c r="G298" s="15"/>
      <x:c r="H298" s="15"/>
      <x:c r="I298" s="15"/>
      <x:c r="J298" s="15"/>
      <x:c r="K298" s="15"/>
      <x:c r="L298" s="15"/>
      <x:c r="M298" s="16"/>
      <x:c r="N298" s="2" t="s">
        <x:v>577</x:v>
      </x:c>
      <x:c r="O298" s="2" t="s">
        <x:v>150</x:v>
      </x:c>
      <x:c r="P298" s="2" t="s">
        <x:v>150</x:v>
      </x:c>
      <x:c r="Q298" s="2" t="s">
        <x:v>225</x:v>
      </x:c>
      <x:c r="R298" s="2" t="s">
        <x:v>146</x:v>
      </x:c>
      <x:c r="S298" s="2" t="s">
        <x:v>146</x:v>
      </x:c>
      <x:c r="T298" s="2" t="s">
        <x:v>146</x:v>
      </x:c>
      <x:c r="U298" s="3">
        <x:v>0</x:v>
      </x:c>
      <x:c r="V298" s="3">
        <x:v>0</x:v>
      </x:c>
      <x:c r="W298" s="3">
        <x:v>0.0054000000000000004</x:v>
      </x:c>
      <x:c r="X298" s="3"/>
      <x:c r="Y298" s="3"/>
      <x:c r="Z298" s="3"/>
      <x:c r="AA298" s="3"/>
      <x:c r="AB298" s="3"/>
      <x:c r="AC298" s="3"/>
      <x:c r="AD298" s="3"/>
      <x:c r="AE298" s="3"/>
      <x:c r="AF298" s="3"/>
      <x:c r="AG298" s="3"/>
      <x:c r="AH298" s="3"/>
      <x:c r="AI298" s="3"/>
      <x:c r="AJ298" s="3"/>
      <x:c r="AK298" s="3"/>
      <x:c r="AL298" s="3"/>
      <x:c r="AM298" s="3"/>
      <x:c r="AN298" s="3"/>
      <x:c r="AO298" s="3"/>
      <x:c r="AP298" s="3"/>
      <x:c r="AQ298" s="3"/>
      <x:c r="AR298" s="2" t="s">
        <x:v>150</x:v>
      </x:c>
      <x:c r="AS298" s="2" t="s">
        <x:v>150</x:v>
      </x:c>
      <x:c r="AT298" s="3"/>
      <x:c r="AU298" s="2" t="s">
        <x:v>297</x:v>
      </x:c>
      <x:c r="AV298" s="3">
        <x:v>267</x:v>
      </x:c>
    </x:row>
    <x:row r="299" spans="1:17" ht="30" customHeight="1">
      <x:c r="A299" s="14"/>
      <x:c r="B299" s="14"/>
      <x:c r="C299" s="14"/>
      <x:c r="D299" s="14"/>
      <x:c r="E299" s="15"/>
      <x:c r="F299" s="15"/>
      <x:c r="G299" s="15"/>
      <x:c r="H299" s="15"/>
      <x:c r="I299" s="15"/>
      <x:c r="J299" s="15"/>
      <x:c r="K299" s="15"/>
      <x:c r="L299" s="15"/>
      <x:c r="M299" s="14"/>
      <x:c r="Q299" s="1" t="s">
        <x:v>225</x:v>
      </x:c>
    </x:row>
    <x:row r="300" spans="1:17" ht="30" customHeight="1">
      <x:c r="A300" s="14"/>
      <x:c r="B300" s="14"/>
      <x:c r="C300" s="14"/>
      <x:c r="D300" s="14"/>
      <x:c r="E300" s="15"/>
      <x:c r="F300" s="15"/>
      <x:c r="G300" s="15"/>
      <x:c r="H300" s="15"/>
      <x:c r="I300" s="15"/>
      <x:c r="J300" s="15"/>
      <x:c r="K300" s="15"/>
      <x:c r="L300" s="15"/>
      <x:c r="M300" s="14"/>
      <x:c r="Q300" s="1" t="s">
        <x:v>225</x:v>
      </x:c>
    </x:row>
    <x:row r="301" spans="1:17" ht="30" customHeight="1">
      <x:c r="A301" s="14"/>
      <x:c r="B301" s="14"/>
      <x:c r="C301" s="14"/>
      <x:c r="D301" s="14"/>
      <x:c r="E301" s="15"/>
      <x:c r="F301" s="15"/>
      <x:c r="G301" s="15"/>
      <x:c r="H301" s="15"/>
      <x:c r="I301" s="15"/>
      <x:c r="J301" s="15"/>
      <x:c r="K301" s="15"/>
      <x:c r="L301" s="15"/>
      <x:c r="M301" s="14"/>
      <x:c r="Q301" s="1" t="s">
        <x:v>225</x:v>
      </x:c>
    </x:row>
    <x:row r="302" spans="1:17" ht="30" customHeight="1">
      <x:c r="A302" s="14"/>
      <x:c r="B302" s="14"/>
      <x:c r="C302" s="14"/>
      <x:c r="D302" s="14"/>
      <x:c r="E302" s="15"/>
      <x:c r="F302" s="15"/>
      <x:c r="G302" s="15"/>
      <x:c r="H302" s="15"/>
      <x:c r="I302" s="15"/>
      <x:c r="J302" s="15"/>
      <x:c r="K302" s="15"/>
      <x:c r="L302" s="15"/>
      <x:c r="M302" s="14"/>
      <x:c r="Q302" s="1" t="s">
        <x:v>225</x:v>
      </x:c>
    </x:row>
    <x:row r="303" spans="1:17" ht="30" customHeight="1">
      <x:c r="A303" s="14"/>
      <x:c r="B303" s="14"/>
      <x:c r="C303" s="14"/>
      <x:c r="D303" s="14"/>
      <x:c r="E303" s="15"/>
      <x:c r="F303" s="15"/>
      <x:c r="G303" s="15"/>
      <x:c r="H303" s="15"/>
      <x:c r="I303" s="15"/>
      <x:c r="J303" s="15"/>
      <x:c r="K303" s="15"/>
      <x:c r="L303" s="15"/>
      <x:c r="M303" s="14"/>
      <x:c r="Q303" s="1" t="s">
        <x:v>225</x:v>
      </x:c>
    </x:row>
    <x:row r="304" spans="1:17" ht="30" customHeight="1">
      <x:c r="A304" s="14"/>
      <x:c r="B304" s="14"/>
      <x:c r="C304" s="14"/>
      <x:c r="D304" s="14"/>
      <x:c r="E304" s="15"/>
      <x:c r="F304" s="15"/>
      <x:c r="G304" s="15"/>
      <x:c r="H304" s="15"/>
      <x:c r="I304" s="15"/>
      <x:c r="J304" s="15"/>
      <x:c r="K304" s="15"/>
      <x:c r="L304" s="15"/>
      <x:c r="M304" s="14"/>
      <x:c r="Q304" s="1" t="s">
        <x:v>225</x:v>
      </x:c>
    </x:row>
    <x:row r="305" spans="1:17" ht="30" customHeight="1">
      <x:c r="A305" s="14"/>
      <x:c r="B305" s="14"/>
      <x:c r="C305" s="14"/>
      <x:c r="D305" s="14"/>
      <x:c r="E305" s="15"/>
      <x:c r="F305" s="15"/>
      <x:c r="G305" s="15"/>
      <x:c r="H305" s="15"/>
      <x:c r="I305" s="15"/>
      <x:c r="J305" s="15"/>
      <x:c r="K305" s="15"/>
      <x:c r="L305" s="15"/>
      <x:c r="M305" s="14"/>
      <x:c r="Q305" s="1" t="s">
        <x:v>225</x:v>
      </x:c>
    </x:row>
    <x:row r="306" spans="1:17" ht="30" customHeight="1">
      <x:c r="A306" s="14"/>
      <x:c r="B306" s="14"/>
      <x:c r="C306" s="14"/>
      <x:c r="D306" s="14"/>
      <x:c r="E306" s="15"/>
      <x:c r="F306" s="15"/>
      <x:c r="G306" s="15"/>
      <x:c r="H306" s="15"/>
      <x:c r="I306" s="15"/>
      <x:c r="J306" s="15"/>
      <x:c r="K306" s="15"/>
      <x:c r="L306" s="15"/>
      <x:c r="M306" s="14"/>
      <x:c r="Q306" s="1" t="s">
        <x:v>225</x:v>
      </x:c>
    </x:row>
    <x:row r="307" spans="1:17" ht="30" customHeight="1">
      <x:c r="A307" s="14"/>
      <x:c r="B307" s="14"/>
      <x:c r="C307" s="14"/>
      <x:c r="D307" s="14"/>
      <x:c r="E307" s="15"/>
      <x:c r="F307" s="15"/>
      <x:c r="G307" s="15"/>
      <x:c r="H307" s="15"/>
      <x:c r="I307" s="15"/>
      <x:c r="J307" s="15"/>
      <x:c r="K307" s="15"/>
      <x:c r="L307" s="15"/>
      <x:c r="M307" s="14"/>
      <x:c r="Q307" s="1" t="s">
        <x:v>225</x:v>
      </x:c>
    </x:row>
    <x:row r="308" spans="1:17" ht="30" customHeight="1">
      <x:c r="A308" s="14"/>
      <x:c r="B308" s="14"/>
      <x:c r="C308" s="14"/>
      <x:c r="D308" s="14"/>
      <x:c r="E308" s="15"/>
      <x:c r="F308" s="15"/>
      <x:c r="G308" s="15"/>
      <x:c r="H308" s="15"/>
      <x:c r="I308" s="15"/>
      <x:c r="J308" s="15"/>
      <x:c r="K308" s="15"/>
      <x:c r="L308" s="15"/>
      <x:c r="M308" s="14"/>
      <x:c r="Q308" s="1" t="s">
        <x:v>225</x:v>
      </x:c>
    </x:row>
    <x:row r="309" spans="1:17" ht="30" customHeight="1">
      <x:c r="A309" s="14"/>
      <x:c r="B309" s="14"/>
      <x:c r="C309" s="14"/>
      <x:c r="D309" s="14"/>
      <x:c r="E309" s="15"/>
      <x:c r="F309" s="15"/>
      <x:c r="G309" s="15"/>
      <x:c r="H309" s="15"/>
      <x:c r="I309" s="15"/>
      <x:c r="J309" s="15"/>
      <x:c r="K309" s="15"/>
      <x:c r="L309" s="15"/>
      <x:c r="M309" s="14"/>
      <x:c r="Q309" s="1" t="s">
        <x:v>225</x:v>
      </x:c>
    </x:row>
    <x:row r="310" spans="1:17" ht="30" customHeight="1">
      <x:c r="A310" s="14"/>
      <x:c r="B310" s="14"/>
      <x:c r="C310" s="14"/>
      <x:c r="D310" s="14"/>
      <x:c r="E310" s="15"/>
      <x:c r="F310" s="15"/>
      <x:c r="G310" s="15"/>
      <x:c r="H310" s="15"/>
      <x:c r="I310" s="15"/>
      <x:c r="J310" s="15"/>
      <x:c r="K310" s="15"/>
      <x:c r="L310" s="15"/>
      <x:c r="M310" s="14"/>
      <x:c r="Q310" s="1" t="s">
        <x:v>225</x:v>
      </x:c>
    </x:row>
    <x:row r="311" spans="1:17" ht="30" customHeight="1">
      <x:c r="A311" s="14"/>
      <x:c r="B311" s="14"/>
      <x:c r="C311" s="14"/>
      <x:c r="D311" s="14"/>
      <x:c r="E311" s="15"/>
      <x:c r="F311" s="15"/>
      <x:c r="G311" s="15"/>
      <x:c r="H311" s="15"/>
      <x:c r="I311" s="15"/>
      <x:c r="J311" s="15"/>
      <x:c r="K311" s="15"/>
      <x:c r="L311" s="15"/>
      <x:c r="M311" s="14"/>
      <x:c r="Q311" s="1" t="s">
        <x:v>225</x:v>
      </x:c>
    </x:row>
    <x:row r="312" spans="1:17" ht="30" customHeight="1">
      <x:c r="A312" s="14"/>
      <x:c r="B312" s="14"/>
      <x:c r="C312" s="14"/>
      <x:c r="D312" s="14"/>
      <x:c r="E312" s="15"/>
      <x:c r="F312" s="15"/>
      <x:c r="G312" s="15"/>
      <x:c r="H312" s="15"/>
      <x:c r="I312" s="15"/>
      <x:c r="J312" s="15"/>
      <x:c r="K312" s="15"/>
      <x:c r="L312" s="15"/>
      <x:c r="M312" s="14"/>
      <x:c r="Q312" s="1" t="s">
        <x:v>225</x:v>
      </x:c>
    </x:row>
    <x:row r="313" spans="1:17" ht="30" customHeight="1">
      <x:c r="A313" s="14"/>
      <x:c r="B313" s="14"/>
      <x:c r="C313" s="14"/>
      <x:c r="D313" s="14"/>
      <x:c r="E313" s="15"/>
      <x:c r="F313" s="15"/>
      <x:c r="G313" s="15"/>
      <x:c r="H313" s="15"/>
      <x:c r="I313" s="15"/>
      <x:c r="J313" s="15"/>
      <x:c r="K313" s="15"/>
      <x:c r="L313" s="15"/>
      <x:c r="M313" s="14"/>
      <x:c r="Q313" s="1" t="s">
        <x:v>225</x:v>
      </x:c>
    </x:row>
    <x:row r="314" spans="1:17" ht="30" customHeight="1">
      <x:c r="A314" s="14"/>
      <x:c r="B314" s="14"/>
      <x:c r="C314" s="14"/>
      <x:c r="D314" s="14"/>
      <x:c r="E314" s="15"/>
      <x:c r="F314" s="15"/>
      <x:c r="G314" s="15"/>
      <x:c r="H314" s="15"/>
      <x:c r="I314" s="15"/>
      <x:c r="J314" s="15"/>
      <x:c r="K314" s="15"/>
      <x:c r="L314" s="15"/>
      <x:c r="M314" s="14"/>
      <x:c r="Q314" s="1" t="s">
        <x:v>225</x:v>
      </x:c>
    </x:row>
    <x:row r="315" spans="1:14" ht="30" customHeight="1">
      <x:c r="A315" s="16" t="s">
        <x:v>373</x:v>
      </x:c>
      <x:c r="B315" s="14"/>
      <x:c r="C315" s="14"/>
      <x:c r="D315" s="14"/>
      <x:c r="E315" s="15"/>
      <x:c r="F315" s="15"/>
      <x:c r="G315" s="15"/>
      <x:c r="H315" s="15"/>
      <x:c r="I315" s="15"/>
      <x:c r="J315" s="15"/>
      <x:c r="K315" s="15"/>
      <x:c r="L315" s="15"/>
      <x:c r="M315" s="14"/>
      <x:c r="N315" t="s">
        <x:v>80</x:v>
      </x:c>
    </x:row>
  </x:sheetData>
  <x:mergeCells count="44"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  <x:mergeCell ref="N2:N3"/>
    <x:mergeCell ref="O2:O3"/>
    <x:mergeCell ref="P2:P3"/>
    <x:mergeCell ref="Q2:Q3"/>
    <x:mergeCell ref="R2:R3"/>
    <x:mergeCell ref="S2:S3"/>
    <x:mergeCell ref="T2:T3"/>
    <x:mergeCell ref="U2:U3"/>
    <x:mergeCell ref="V2:V3"/>
    <x:mergeCell ref="W2:W3"/>
    <x:mergeCell ref="X2:X3"/>
    <x:mergeCell ref="Y2:Y3"/>
    <x:mergeCell ref="Z2:Z3"/>
    <x:mergeCell ref="AA2:AA3"/>
    <x:mergeCell ref="AB2:AB3"/>
    <x:mergeCell ref="AC2:AC3"/>
    <x:mergeCell ref="AD2:AD3"/>
    <x:mergeCell ref="AE2:AE3"/>
    <x:mergeCell ref="AF2:AF3"/>
    <x:mergeCell ref="AG2:AG3"/>
    <x:mergeCell ref="AH2:AH3"/>
    <x:mergeCell ref="AI2:AI3"/>
    <x:mergeCell ref="AJ2:AJ3"/>
    <x:mergeCell ref="AK2:AK3"/>
    <x:mergeCell ref="AL2:AL3"/>
    <x:mergeCell ref="AM2:AM3"/>
    <x:mergeCell ref="AN2:AN3"/>
    <x:mergeCell ref="AO2:AO3"/>
    <x:mergeCell ref="AP2:AP3"/>
    <x:mergeCell ref="AQ2:AQ3"/>
    <x:mergeCell ref="AR2:AR3"/>
    <x:mergeCell ref="AS2:AS3"/>
    <x:mergeCell ref="AT2:AT3"/>
    <x:mergeCell ref="AU2:AU3"/>
    <x:mergeCell ref="AV2:AV3"/>
  </x:mergeCells>
  <x:pageMargins left="0.7870833277702331543" right="0" top="0.39347222447395324707" bottom="0.39347222447395324707" header="0" footer="0"/>
  <x:pageSetup paperSize="9" scale="65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rowBreaks count="12" manualBreakCount="12">
    <x:brk id="27" min="0" max="1048575" man="1" pt="0"/>
    <x:brk id="51" min="0" max="1048575" man="1" pt="0"/>
    <x:brk id="99" min="0" max="1048575" man="1" pt="0"/>
    <x:brk id="123" min="0" max="1048575" man="1" pt="0"/>
    <x:brk id="147" min="0" max="1048575" man="1" pt="0"/>
    <x:brk id="171" min="0" max="1048575" man="1" pt="0"/>
    <x:brk id="195" min="0" max="1048575" man="1" pt="0"/>
    <x:brk id="219" min="0" max="1048575" man="1" pt="0"/>
    <x:brk id="243" min="0" max="1048575" man="1" pt="0"/>
    <x:brk id="267" min="0" max="1048575" man="1" pt="0"/>
    <x:brk id="291" min="0" max="1048575" man="1" pt="0"/>
    <x:brk id="315" min="0" max="1048575" man="1" pt="0"/>
  </x:row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A1"/>
  <x:sheetViews>
    <x:sheetView topLeftCell="A1" zoomScaleNormal="100" zoomScaleSheetLayoutView="100" workbookViewId="0">
      <x:selection activeCell="A1" activeCellId="0" sqref="A1:A1"/>
    </x:sheetView>
  </x:sheetViews>
  <x:sheetFormatPr defaultColWidth="8.796875" defaultRowHeight="16.39999999999999857891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원가계산서</vt:lpstr>
      <vt:lpstr>공종별집계표</vt:lpstr>
      <vt:lpstr>공종별내역서</vt:lpstr>
      <vt:lpstr>Sheet1</vt:lpstr>
    </vt:vector>
  </ep:TitlesOfParts>
  <ep:TotalTime>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lcw2514@korea.kr</dc:creator>
  <cp:lastModifiedBy>user</cp:lastModifiedBy>
  <cp:revision>3</cp:revision>
  <dcterms:created xsi:type="dcterms:W3CDTF">2026-09-03T12:21:49.000</dcterms:created>
  <dcterms:modified xsi:type="dcterms:W3CDTF">2026-10-07T01:34:34.529</dcterms:modified>
  <cp:version>1300.0100.01</cp:version>
</cp:coreProperties>
</file>