
<file path=[Content_Types].xml><?xml version="1.0" encoding="utf-8"?>
<Types xmlns="http://schemas.openxmlformats.org/package/2006/content-types">
  <Default Extension="rels" ContentType="application/vnd.openxmlformats-package.relationships+xml"/>
  <Default Extension="xlsx" ContentType="application/vnd.openxmlformats-officedocument.spreadsheetml.sheet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3970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E:\Users\main\Desktop\2026\2026 공사\부천부안초 체육관 옥상방수공사\2. 소액수의\"/>
    </mc:Choice>
  </mc:AlternateContent>
  <x:bookViews>
    <x:workbookView xWindow="0" yWindow="0" windowWidth="28545" windowHeight="11340" tabRatio="500"/>
  </x:bookViews>
  <x:sheets>
    <x:sheet name="원가" sheetId="1" r:id="rId4"/>
    <x:sheet name="공종별집계표" sheetId="2" r:id="rId5"/>
    <x:sheet name="공종별내역서" sheetId="3" r:id="rId6"/>
  </x:sheets>
  <x:externalReferences>
    <x:externalReference r:id="rId7"/>
  </x:externalReferences>
  <x:definedNames>
    <x:definedName name="_xlnm.Print_Area" localSheetId="0">'[D:/교육시설관리센터(샌디스크32G)/담당교 공사 관련 파일(소규모 환경개선 사업 포함)/01 부안초 체육관 옥상 방수 - 26. 10. 04/부안초 옥상방수공사 설계용역 도서 (0917)/2.내역서/1.내역서(0917)-부천부안초 체육관 옥상방수공사.xlsx]원가'!$A$1:$H$46</x:definedName>
    <x:definedName name="_xlnm.Print_Area" localSheetId="1">'[D:/교육시설관리센터(샌디스크32G)/담당교 공사 관련 파일(소규모 환경개선 사업 포함)/01 부안초 체육관 옥상 방수 - 26. 10. 04/부안초 옥상방수공사 설계용역 도서 (0917)/2.내역서/1.내역서(0917)-부천부안초 체육관 옥상방수공사.xlsx]공종별집계표'!$A$1:$M$27</x:definedName>
    <x:definedName name="_xlnm.Print_Titles" localSheetId="1">'[D:/교육시설관리센터(샌디스크32G)/담당교 공사 관련 파일(소규모 환경개선 사업 포함)/01 부안초 체육관 옥상 방수 - 26. 10. 04/부안초 옥상방수공사 설계용역 도서 (0917)/2.내역서/1.내역서(0917)-부천부안초 체육관 옥상방수공사.xlsx]공종별집계표'!$1:$4</x:definedName>
    <x:definedName name="_xlnm.Print_Area" localSheetId="2">#REF!</x:definedName>
    <x:definedName name="_xlnm.Print_Titles" localSheetId="2">#REF!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<x:sst xmlns:r="http://schemas.openxmlformats.org/officeDocument/2006/relationships" xmlns:c="http://schemas.openxmlformats.org/drawingml/2006/chart" xmlns:x="http://schemas.openxmlformats.org/spreadsheetml/2006/main" count="547" uniqueCount="223">
  <x:si>
    <x:t>부천부안초 체육관 옥상방수공사</x:t>
  </x:si>
  <x:si>
    <x:t>24톤 암롤트럭, 30km</x:t>
  </x:si>
  <x:si>
    <x:t>간  접  노  무  비</x:t>
  </x:si>
  <x:si>
    <x:t>비             고</x:t>
  </x:si>
  <x:si>
    <x:t>V.A.T포함,단수정리</x:t>
  </x:si>
  <x:si>
    <x:t>간  접  재  료  비</x:t>
  </x:si>
  <x:si>
    <x:t>직  접  노  무  비</x:t>
  </x:si>
  <x:si>
    <x:t>(재료비+직접노무비) *</x:t>
  </x:si>
  <x:si>
    <x:t>공사금액 1억원이상 건설공사</x:t>
  </x:si>
  <x:si>
    <x:t>공 사 원 가 계 산 서</x:t>
  </x:si>
  <x:si>
    <x:t>금             액</x:t>
  </x:si>
  <x:si>
    <x:t>고  용  보  험  료</x:t>
  </x:si>
  <x:si>
    <x:t>산  재  보  험  료</x:t>
  </x:si>
  <x:si>
    <x:t>기   타    경    비</x:t>
  </x:si>
  <x:si>
    <x:t>기    계    경   비</x:t>
  </x:si>
  <x:si>
    <x:t>기존방수층 제거 및 바탕처리</x:t>
  </x:si>
  <x:si>
    <x:t>직  접  재  료  비</x:t>
  </x:si>
  <x:si>
    <x:t>안전관리비</x:t>
  </x:si>
  <x:si>
    <x:t xml:space="preserve"> </x:t>
  </x:si>
  <x:si>
    <x:t>계</x:t>
  </x:si>
  <x:si>
    <x:t>일</x:t>
  </x:si>
  <x:si>
    <x:t/>
  </x:si>
  <x:si>
    <x:t>원</x:t>
  </x:si>
  <x:si>
    <x:t>산업안전보건관리비</x:t>
  </x:si>
  <x:si>
    <x:t>노인장기요양보험료</x:t>
  </x:si>
  <x:si>
    <x:t>합      계</x:t>
  </x:si>
  <x:si>
    <x:t>순공사비(안전관리비)</x:t>
  </x:si>
  <x:si>
    <x:t>2회바름(프라이머)</x:t>
  </x:si>
  <x:si>
    <x:t>도급자관급자재비</x:t>
  </x:si>
  <x:si>
    <x:t>관급자관급자재비</x:t>
  </x:si>
  <x:si>
    <x:t>원가계산서 연결금액</x:t>
  </x:si>
  <x:si>
    <x:t>건축물 현장정리</x:t>
  </x:si>
  <x:si>
    <x:t>방  수  공  사</x:t>
  </x:si>
  <x:si>
    <x:t>해체계획서 및 감리비</x:t>
  </x:si>
  <x:si>
    <x:t>작업부산물(철거고재)</x:t>
  </x:si>
  <x:si>
    <x:t>(재료비+노무비) *</x:t>
  </x:si>
  <x:si>
    <x:t>수밀코킹(실리콘)</x:t>
  </x:si>
  <x:si>
    <x:t>고소작업차 3ton</x:t>
  </x:si>
  <x:si>
    <x:t>가  설  공  사</x:t>
  </x:si>
  <x:si>
    <x:t>철  거  공  사</x:t>
  </x:si>
  <x:si>
    <x:t>혼합건설폐기물 운반비</x:t>
  </x:si>
  <x:si>
    <x:t>품      명</x:t>
  </x:si>
  <x:si>
    <x:t>공 종 별 집 계 표</x:t>
  </x:si>
  <x:si>
    <x:t>▣ 건설폐기물처리비</x:t>
  </x:si>
  <x:si>
    <x:t>1500*500</x:t>
  </x:si>
  <x:si>
    <x:t>경      비</x:t>
  </x:si>
  <x:si>
    <x:t>혼합건설폐기물 상차비</x:t>
  </x:si>
  <x:si>
    <x:t>직접공사비(재료비+직접노무비+경비(기계경비,폐기물처리비,안전관리비,품질관리비포함))</x:t>
  </x:si>
  <x:si>
    <x:t>[ 합           계 ]</x:t>
  </x:si>
  <x:si>
    <x:t>건설하도급대금  지급보증서발급수수료</x:t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</x:si>
  <x:si>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8"/>
            <x:color rgb="ff333399"/>
            <hs:size val="100"/>
            <hs:ratio val="100"/>
            <hs:spacing val="0"/>
            <hs:offset val="0"/>
          </x:rPr>
        </mc:Choice>
        <mc:Fallback>
          <x:rPr>
            <x:rFont val="돋움"/>
            <x:sz val="8"/>
            <x:color rgb="ff333399"/>
          </x:rPr>
        </mc:Fallback>
      </mc:AlternateContent>
      <x:t>b경우: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8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돋움"/>
            <x:sz val="8"/>
            <x:color rgb="ff000000"/>
          </x:rPr>
        </mc:Fallback>
      </mc:AlternateContent>
      <x:t>(재료비+직접노무비) *</x:t>
    </x:r>
  </x:si>
  <x:si>
    <x:t>(노무비+경비+일반관리비) *</x:t>
  </x:si>
  <x:si>
    <x:t>운       반       비</x:t>
  </x:si>
  <x:si>
    <x:t>폐기물처리비(100ton미만)</x:t>
  </x:si>
  <x:si>
    <x:t>설        계        금        액</x:t>
  </x:si>
  <x:si>
    <x:t>공        급        가        액</x:t>
  </x:si>
  <x:si>
    <x:t>515AB2915285B6A0D5559A7BB48314</x:t>
  </x:si>
  <x:si>
    <x:t>총        공        사        비</x:t>
  </x:si>
  <x:si>
    <x:t>515AB2915285B6A0D5559A7BB48312</x:t>
  </x:si>
  <x:si>
    <x:t>515BB271585C26A1CC65B3177F888F</x:t>
  </x:si>
  <x:si>
    <x:t>515AB29151F6966900C5D983731C13</x:t>
  </x:si>
  <x:si>
    <x:t>515B22515C68B61A5855BAB7E24D0F</x:t>
  </x:si>
  <x:si>
    <x:t>515BB271585FE6154B357613A91541</x:t>
  </x:si>
  <x:si>
    <x:t>515B22515C68B61A5855BAB7E24D0E</x:t>
  </x:si>
  <x:si>
    <x:t>515B22515B41A67DB6E5F42E2F8A3F</x:t>
  </x:si>
  <x:si>
    <x:t>515B22515995F68861254DAF48FCAB</x:t>
  </x:si>
  <x:si>
    <x:t>515B22515C68B61A5855BAB7E24D0C</x:t>
  </x:si>
  <x:si>
    <x:t>515BB271585C26A1CC65B3177F888B</x:t>
  </x:si>
  <x:si>
    <x:t>515AB2915285B6A0D5559A7BB4805E</x:t>
  </x:si>
  <x:si>
    <x:t>515B22515995F6B5F7653A12E0EB22</x:t>
  </x:si>
  <x:si>
    <x:t>JUK16</x:t>
  </x:si>
  <x:si>
    <x:t>우레탄도막방수</x:t>
  </x:si>
  <x:si>
    <x:t>호표 4</x:t>
  </x:si>
  <x:si>
    <x:t>010102</x:t>
  </x:si>
  <x:si>
    <x:t>0102</x:t>
  </x:si>
  <x:si>
    <x:t>호표 2</x:t>
  </x:si>
  <x:si>
    <x:t>호표 7</x:t>
  </x:si>
  <x:si>
    <x:t>호표 5</x:t>
  </x:si>
  <x:si>
    <x:t>JUK20</x:t>
  </x:si>
  <x:si>
    <x:t>호표 6</x:t>
  </x:si>
  <x:si>
    <x:t>호표 12</x:t>
  </x:si>
  <x:si>
    <x:t>JUK18</x:t>
  </x:si>
  <x:si>
    <x:t>바닥1mm</x:t>
  </x:si>
  <x:si>
    <x:t>작업장비</x:t>
  </x:si>
  <x:si>
    <x:t>고유번호</x:t>
  </x:si>
  <x:si>
    <x:t>JUK14</x:t>
  </x:si>
  <x:si>
    <x:t>호표 9</x:t>
  </x:si>
  <x:si>
    <x:t>호표 3</x:t>
  </x:si>
  <x:si>
    <x:t>JUK13</x:t>
  </x:si>
  <x:si>
    <x:t>공종+자재</x:t>
  </x:si>
  <x:si>
    <x:t>010103</x:t>
  </x:si>
  <x:si>
    <x:t>부천교육청</x:t>
  </x:si>
  <x:si>
    <x:t>호표 1</x:t>
  </x:si>
  <x:si>
    <x:t>바닥2.5mm</x:t>
  </x:si>
  <x:si>
    <x:t>자재구분</x:t>
  </x:si>
  <x:si>
    <x:t>호표 11</x:t>
  </x:si>
  <x:si>
    <x:t>벽1mm</x:t>
  </x:si>
  <x:si>
    <x:t>JUK12</x:t>
  </x:si>
  <x:si>
    <x:t>JUK19</x:t>
  </x:si>
  <x:si>
    <x:t>외벽발수제도포</x:t>
  </x:si>
  <x:si>
    <x:t>010101</x:t>
  </x:si>
  <x:si>
    <x:t>호표 8</x:t>
  </x:si>
  <x:si>
    <x:t>마무리용</x:t>
  </x:si>
  <x:si>
    <x:t>TOTAL</x:t>
  </x:si>
  <x:si>
    <x:t>금  액</x:t>
  </x:si>
  <x:si>
    <x:t>JUK17</x:t>
  </x:si>
  <x:si>
    <x:t>0101</x:t>
  </x:si>
  <x:si>
    <x:t>직접공사비 *</x:t>
  </x:si>
  <x:si>
    <x:t>건강보험료 *</x:t>
  </x:si>
  <x:si>
    <x:t>손료저장</x:t>
  </x:si>
  <x:si>
    <x:t>JUK4</x:t>
  </x:si>
  <x:si>
    <x:t>분담금공사</x:t>
  </x:si>
  <x:si>
    <x:t>석면분담금</x:t>
  </x:si>
  <x:si>
    <x:t>12mm</x:t>
  </x:si>
  <x:si>
    <x:t>노무비 *</x:t>
  </x:si>
  <x:si>
    <x:t>직접노무비 *</x:t>
  </x:si>
  <x:si>
    <x:t>호표 10</x:t>
  </x:si>
  <x:si>
    <x:t>연금보험료</x:t>
  </x:si>
  <x:si>
    <x:t>철판철거</x:t>
  </x:si>
  <x:si>
    <x:t>임금채권부담금</x:t>
  </x:si>
  <x:si>
    <x:t>공급가액 *</x:t>
  </x:si>
  <x:si>
    <x:t>환경보전비</x:t>
  </x:si>
  <x:si>
    <x:t>안전점검비</x:t>
  </x:si>
  <x:si>
    <x:t>혼합건설폐기물</x:t>
  </x:si>
  <x:si>
    <x:t>코킹철거</x:t>
  </x:si>
  <x:si>
    <x:t>품질시험비</x:t>
  </x:si>
  <x:si>
    <x:t>건강보험료</x:t>
  </x:si>
  <x:si>
    <x:t>▣ 건축공사</x:t>
  </x:si>
  <x:si>
    <x:t>JUK9</x:t>
  </x:si>
  <x:si>
    <x:t>품목코드</x:t>
  </x:si>
  <x:si>
    <x:t>JUK11</x:t>
  </x:si>
  <x:si>
    <x:t>JUK2</x:t>
  </x:si>
  <x:si>
    <x:t>JUK8</x:t>
  </x:si>
  <x:si>
    <x:t>합판보양</x:t>
  </x:si>
  <x:si>
    <x:t>상위공종</x:t>
  </x:si>
  <x:si>
    <x:t>JUK5</x:t>
  </x:si>
  <x:si>
    <x:t>재  료  비</x:t>
  </x:si>
  <x:si>
    <x:t>비  고</x:t>
  </x:si>
  <x:si>
    <x:t>재 료 비</x:t>
  </x:si>
  <x:si>
    <x:t>JUK6</x:t>
  </x:si>
  <x:si>
    <x:t>노  무  비</x:t>
  </x:si>
  <x:si>
    <x:t>합계제외</x:t>
  </x:si>
  <x:si>
    <x:t>*1.2</x:t>
  </x:si>
  <x:si>
    <x:t>공종레벨</x:t>
  </x:si>
  <x:si>
    <x:t>JUK7</x:t>
  </x:si>
  <x:si>
    <x:t>JUK10</x:t>
  </x:si>
  <x:si>
    <x:t>JUK1</x:t>
  </x:si>
  <x:si>
    <x:t>JUK3</x:t>
  </x:si>
  <x:si>
    <x:t>JUK15</x:t>
  </x:si>
  <x:si>
    <x:t>공 사 명 :</x:t>
  </x:si>
  <x:si>
    <x:t>호표 13</x:t>
  </x:si>
  <x:si>
    <x:t>공종소계</x:t>
  </x:si>
  <x:si>
    <x:t>공종구분</x:t>
  </x:si>
  <x:si>
    <x:t>손료적용</x:t>
  </x:si>
  <x:si>
    <x:t>단  가</x:t>
  </x:si>
  <x:si>
    <x:t>공종코드</x:t>
  </x:si>
  <x:si>
    <x:t>삼각, 10mm (보수, 두겁대 포함)</x:t>
  </x:si>
  <x:si>
    <x:t>구         성         비</x:t>
  </x:si>
  <x:si>
    <x:t>[  소            계  ]</x:t>
  </x:si>
  <x:si>
    <x:t>비                     목</x:t>
  </x:si>
  <x:si>
    <x:t>[ 부천부안초 체육관 옥상방수공사 ]</x:t>
  </x:si>
  <x:si>
    <x:t>건설기계대여대금  지급보증서발급수수료</x:t>
  </x:si>
  <x:si>
    <x:t>삼각, 10mm (창호 외부판넬 주위)</x:t>
  </x:si>
  <x:si>
    <x:t>안전관리계획 작성 및 가설구조 검토비</x:t>
  </x:si>
  <x:si>
    <x:t>부      가     가     치     세</x:t>
  </x:si>
  <x:si>
    <x:t>순공사비[일반,이윤,부가가치세제외]+지급자재*</x:t>
  </x:si>
  <x:si>
    <x:t>일      반     관     리     비</x:t>
  </x:si>
  <x:si>
    <x:t>그 밖의 건설폐기물에 가연성 5% 이하 혼합</x:t>
  </x:si>
  <x:si>
    <x:t>순</x:t>
  </x:si>
  <x:si>
    <x:t>자재</x:t>
  </x:si>
  <x:si>
    <x:t>사</x:t>
  </x:si>
  <x:si>
    <x:t>비</x:t>
  </x:si>
  <x:si>
    <x:t>연면적</x:t>
  </x:si>
  <x:si>
    <x:t>일위</x:t>
  </x:si>
  <x:si>
    <x:t>무</x:t>
  </x:si>
  <x:si>
    <x:t>F</x:t>
  </x:si>
  <x:si>
    <x:t>계 *</x:t>
  </x:si>
  <x:si>
    <x:t>공</x:t>
  </x:si>
  <x:si>
    <x:t>가</x:t>
  </x:si>
  <x:si>
    <x:t>경</x:t>
  </x:si>
  <x:si>
    <x:t>적용율</x:t>
  </x:si>
  <x:si>
    <x:t>변수</x:t>
  </x:si>
  <x:si>
    <x:t>수량</x:t>
  </x:si>
  <x:si>
    <x:t>바닥</x:t>
  </x:si>
  <x:si>
    <x:t>설정</x:t>
  </x:si>
  <x:si>
    <x:t>7</x:t>
  </x:si>
  <x:si>
    <x:t>단산</x:t>
  </x:si>
  <x:si>
    <x:t>단위</x:t>
  </x:si>
  <x:si>
    <x:t>노</x:t>
  </x:si>
  <x:si>
    <x:t>TON</x:t>
  </x:si>
  <x:si>
    <x:t>M2</x:t>
  </x:si>
  <x:si>
    <x:t>수직부</x:t>
  </x:si>
  <x:si>
    <x:t>T</x:t>
  </x:si>
  <x:si>
    <x:t>01</x:t>
  </x:si>
  <x:si>
    <x:t>EA</x:t>
  </x:si>
  <x:si>
    <x:t>M</x:t>
  </x:si>
  <x:si>
    <x:t>01025116F281518A263C2FC561B9D3D2F79C432139</x:t>
  </x:si>
  <x:si>
    <x:t>01025116F281518A263C2FC561B9D3D39D7FC385A1</x:t>
  </x:si>
  <x:si>
    <x:t>010250EEA271583566A0938538B8A8EC0E9CCD5714</x:t>
  </x:si>
  <x:si>
    <x:t>이                              윤</x:t>
  </x:si>
  <x:si>
    <x:t>복합시트방수(노출)</x:t>
  </x:si>
  <x:si>
    <x:t>규      격</x:t>
  </x:si>
  <x:si>
    <x:t>1개월이상공사적용</x:t>
  </x:si>
  <x:si>
    <x:t>퇴직 공제 부금비</x:t>
  </x:si>
  <x:si>
    <x:t>작업설,부산물(△)</x:t>
  </x:si>
  <x:si>
    <x:t>공사이행보증수수료</x:t>
  </x:si>
  <x:si>
    <x:t>건설폐기물처리비</x:t>
  </x:si>
  <x:si>
    <x:t>010101515BB271585C26A1CC65B3177F888B</x:t>
  </x:si>
  <x:si>
    <x:t>010102515B22515995F6B5F7653A12E0EB22</x:t>
  </x:si>
  <x:si>
    <x:t>010102515B22515C68B61A5855BAB7E24D0C</x:t>
  </x:si>
  <x:si>
    <x:t>010102515B22515995F68861254DAF48FCAB</x:t>
  </x:si>
  <x:si>
    <x:t>5116F281518A263C2FC561B9D3D39D7FC385A1</x:t>
  </x:si>
  <x:si>
    <x:t>010103515AB2915285B6A0D5559A7BB48314</x:t>
  </x:si>
  <x:si>
    <x:t>010102515B22515C68B61A5855BAB7E24D0E</x:t>
  </x:si>
  <x:si>
    <x:t>010101515BB271585C26A1CC65B3177F888F</x:t>
  </x:si>
  <x:si>
    <x:t>010102515B22515C68B61A5855BAB7E24D0F</x:t>
  </x:si>
  <x:si>
    <x:t>010103515AB2915285B6A0D5559A7BB48312</x:t>
  </x:si>
  <x:si>
    <x:t>5116F281518A263C2FC561B9D3D2F79C432139</x:t>
  </x:si>
  <x:si>
    <x:t>010103515AB2915285B6A0D5559A7BB4805E</x:t>
  </x:si>
  <x:si>
    <x:t>010102515B22515B41A67DB6E5F42E2F8A3F</x:t>
  </x:si>
  <x:si>
    <x:t>010103515AB29151F6966900C5D983731C13</x:t>
  </x:si>
  <x:si>
    <x:t>50EEA271583566A0938538B8A8EC0E9CCD5714</x:t>
  </x:si>
  <x:si>
    <x:t>010101515BB271585FE6154B357613A91541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</x:si>
</x:sst>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5">
    <x:numFmt numFmtId="164" formatCode="#,##0_ "/>
    <x:numFmt numFmtId="165" formatCode="0.000%"/>
    <x:numFmt numFmtId="166" formatCode="0.0%"/>
    <x:numFmt numFmtId="167" formatCode="#,##0.00_ "/>
    <x:numFmt numFmtId="168" formatCode="#,###"/>
  </x:numFmts>
  <x:fonts count="24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돋움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헤드라인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HY헤드라인M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2"/>
          <x:color rgb="ff000000"/>
          <x:b val="1"/>
          <x:u/>
          <hs:underlineType val="1"/>
          <hs:underlineShape val="solid"/>
          <hs:underlineColor rgb="ff000000"/>
          <hs:size val="100"/>
          <hs:ratio val="100"/>
          <hs:spacing val="0"/>
          <hs:offset val="0"/>
        </x:font>
      </mc:Choice>
      <mc:Fallback>
        <x:font>
          <x:name val="돋움"/>
          <x:sz val="12"/>
          <x:color rgb="ff0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8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8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8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8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8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7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7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8"/>
          <x:color rgb="ffff0000"/>
          <hs:size val="100"/>
          <hs:ratio val="100"/>
          <hs:spacing val="0"/>
          <hs:offset val="0"/>
        </x:font>
      </mc:Choice>
      <mc:Fallback>
        <x:font>
          <x:name val="돋움"/>
          <x:sz val="8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6"/>
          <x:color rgb="ff000000"/>
          <x:b val="1"/>
          <x:u/>
          <hs:underlineType val="1"/>
          <hs:underlineShape val="solid"/>
          <hs:underline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6"/>
          <x:color rgb="ff000000"/>
          <x:b val="1"/>
          <x:u/>
        </x:font>
      </mc:Fallback>
    </mc:AlternateContent>
    <x:font>
      <x:name val="맑은 고딕"/>
      <x:sz val="11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6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8"/>
          <x:color rgb="ff333399"/>
          <hs:size val="100"/>
          <hs:ratio val="100"/>
          <hs:spacing val="0"/>
          <hs:offset val="0"/>
        </x:font>
      </mc:Choice>
      <mc:Fallback>
        <x:font>
          <x:name val="돋움"/>
          <x:sz val="8"/>
          <x:color rgb="ff333399"/>
        </x:font>
      </mc:Fallback>
    </mc:AlternateContent>
  </x:fonts>
  <x:fills count="5">
    <x:fill>
      <x:patternFill patternType="none"/>
    </x:fill>
    <x:fill>
      <x:patternFill patternType="gray125"/>
    </x:fill>
    <x:fill>
      <x:patternFill patternType="solid">
        <x:fgColor rgb="ffddebf7"/>
        <x:bgColor indexed="64"/>
      </x:patternFill>
    </x:fill>
    <x:fill>
      <x:patternFill patternType="solid">
        <x:fgColor rgb="ffffffff"/>
        <x:bgColor indexed="64"/>
      </x:patternFill>
    </x:fill>
    <x:fill>
      <x:patternFill patternType="solid">
        <x:fgColor rgb="ffffff66"/>
        <x:bgColor indexed="64"/>
      </x:patternFill>
    </x:fill>
  </x:fills>
  <x:borders count="54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>
        <x:color auto="1"/>
      </x:left>
      <x:right>
        <x:color auto="1"/>
      </x:right>
      <x:top>
        <x:color auto="1"/>
      </x:top>
      <x:bottom style="medium">
        <x:color auto="1"/>
      </x:bottom>
    </x:border>
    <x:border>
      <x:left>
        <x:color auto="1"/>
      </x:left>
      <x:right>
        <x:color auto="1"/>
      </x:right>
      <x:top style="medium">
        <x:color auto="1"/>
      </x:top>
      <x:bottom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hair"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 style="hair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hair"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 style="hair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hair">
        <x:color auto="1"/>
      </x:bottom>
    </x:border>
    <x:border>
      <x:left style="medium">
        <x:color auto="1"/>
      </x:left>
      <x:right style="thin"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hair">
        <x:color auto="1"/>
      </x:top>
      <x:bottom style="hair">
        <x:color auto="1"/>
      </x:bottom>
    </x:border>
    <x:border>
      <x:left>
        <x:color auto="1"/>
      </x:left>
      <x:right style="thin">
        <x:color auto="1"/>
      </x:right>
      <x:top style="hair">
        <x:color auto="1"/>
      </x:top>
      <x:bottom style="hair">
        <x:color auto="1"/>
      </x:bottom>
    </x:border>
    <x:border>
      <x:left style="thin">
        <x:color auto="1"/>
      </x:left>
      <x:right>
        <x:color auto="1"/>
      </x:right>
      <x:top style="hair">
        <x:color auto="1"/>
      </x:top>
      <x:bottom style="hair">
        <x:color auto="1"/>
      </x:bottom>
    </x:border>
    <x:border>
      <x:left>
        <x:color auto="1"/>
      </x:left>
      <x:right>
        <x:color auto="1"/>
      </x:right>
      <x:top style="hair">
        <x:color auto="1"/>
      </x:top>
      <x:bottom style="hair">
        <x:color auto="1"/>
      </x:bottom>
    </x:border>
    <x:border>
      <x:left style="thin">
        <x:color auto="1"/>
      </x:left>
      <x:right style="medium">
        <x:color auto="1"/>
      </x:right>
      <x:top style="hair">
        <x:color auto="1"/>
      </x:top>
      <x:bottom style="hair">
        <x:color auto="1"/>
      </x:bottom>
    </x:border>
    <x:border>
      <x:left style="thin">
        <x:color auto="1"/>
      </x:left>
      <x:right style="thin">
        <x:color auto="1"/>
      </x:right>
      <x:top style="hair"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 style="hair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hair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 style="hair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hair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hair">
        <x:color auto="1"/>
      </x:bottom>
    </x:border>
    <x:border>
      <x:left>
        <x:color auto="1"/>
      </x:left>
      <x:right style="thin">
        <x:color auto="1"/>
      </x:right>
      <x:top>
        <x:color auto="1"/>
      </x:top>
      <x:bottom style="hair">
        <x:color auto="1"/>
      </x:bottom>
    </x:border>
    <x:border>
      <x:left style="thin">
        <x:color auto="1"/>
      </x:left>
      <x:right>
        <x:color auto="1"/>
      </x:right>
      <x:top>
        <x:color auto="1"/>
      </x:top>
      <x:bottom style="hair">
        <x:color auto="1"/>
      </x:bottom>
    </x:border>
    <x:border>
      <x:left>
        <x:color auto="1"/>
      </x:left>
      <x:right>
        <x:color auto="1"/>
      </x:right>
      <x:top>
        <x:color auto="1"/>
      </x:top>
      <x:bottom style="hair">
        <x:color auto="1"/>
      </x:bottom>
    </x:border>
    <x:border>
      <x:left style="thin">
        <x:color auto="1"/>
      </x:left>
      <x:right style="thin">
        <x:color auto="1"/>
      </x:right>
      <x:top style="hair">
        <x:color auto="1"/>
      </x:top>
      <x:bottom>
        <x:color auto="1"/>
      </x:bottom>
    </x:border>
    <x:border>
      <x:left>
        <x:color auto="1"/>
      </x:left>
      <x:right style="thin">
        <x:color auto="1"/>
      </x:right>
      <x:top style="hair">
        <x:color auto="1"/>
      </x:top>
      <x:bottom>
        <x:color auto="1"/>
      </x:bottom>
    </x:border>
    <x:border>
      <x:left style="thin">
        <x:color auto="1"/>
      </x:left>
      <x:right>
        <x:color auto="1"/>
      </x:right>
      <x:top style="hair">
        <x:color auto="1"/>
      </x:top>
      <x:bottom>
        <x:color auto="1"/>
      </x:bottom>
    </x:border>
    <x:border>
      <x:left>
        <x:color auto="1"/>
      </x:left>
      <x:right>
        <x:color auto="1"/>
      </x:right>
      <x:top style="hair">
        <x:color auto="1"/>
      </x:top>
      <x:bottom>
        <x:color auto="1"/>
      </x:bottom>
    </x:border>
    <x:border>
      <x:left style="thin">
        <x:color auto="1"/>
      </x:left>
      <x:right style="medium">
        <x:color auto="1"/>
      </x:right>
      <x:top style="hair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medium">
        <x:color auto="1"/>
      </x:right>
      <x:top>
        <x:color auto="1"/>
      </x:top>
      <x:bottom style="hair">
        <x:color auto="1"/>
      </x:bottom>
    </x:border>
    <x:border>
      <x:left style="thin">
        <x:color auto="1"/>
      </x:left>
      <x:right>
        <x:color auto="1"/>
      </x:right>
      <x:top>
        <x:color auto="1"/>
      </x:top>
      <x:bottom>
        <x:color auto="1"/>
      </x:bottom>
    </x:border>
    <x:border>
      <x:left style="medium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hair">
        <x:color auto="1"/>
      </x:top>
      <x:bottom style="medium">
        <x:color auto="1"/>
      </x:bottom>
    </x:border>
    <x:border>
      <x:left style="thin">
        <x:color auto="1"/>
      </x:left>
      <x:right>
        <x:color auto="1"/>
      </x:right>
      <x:top style="hair">
        <x:color auto="1"/>
      </x:top>
      <x:bottom style="medium">
        <x:color auto="1"/>
      </x:bottom>
    </x:border>
    <x:border>
      <x:left>
        <x:color auto="1"/>
      </x:left>
      <x:right>
        <x:color auto="1"/>
      </x:right>
      <x:top style="hair">
        <x:color auto="1"/>
      </x:top>
      <x:bottom style="medium">
        <x:color auto="1"/>
      </x:bottom>
    </x:border>
    <x:border>
      <x:left>
        <x:color auto="1"/>
      </x:left>
      <x:right style="thin">
        <x:color auto="1"/>
      </x:right>
      <x:top style="hair">
        <x:color auto="1"/>
      </x:top>
      <x:bottom style="medium">
        <x:color auto="1"/>
      </x:bottom>
    </x:border>
    <x:border>
      <x:left style="thin">
        <x:color auto="1"/>
      </x:left>
      <x:right style="medium">
        <x:color auto="1"/>
      </x:right>
      <x:top style="hair">
        <x:color auto="1"/>
      </x:top>
      <x:bottom style="medium">
        <x:color auto="1"/>
      </x:bottom>
    </x:border>
    <x:border>
      <x:left>
        <x:color auto="1"/>
      </x:left>
      <x:right style="thin">
        <x:color rgb="ffffffff"/>
      </x:right>
      <x:top>
        <x:color auto="1"/>
      </x:top>
      <x:bottom>
        <x:color auto="1"/>
      </x:bottom>
    </x:border>
    <x:border>
      <x:left style="thin">
        <x:color rgb="ffffffff"/>
      </x:left>
      <x:right style="thin">
        <x:color rgb="ffffffff"/>
      </x:right>
      <x:top>
        <x:color auto="1"/>
      </x:top>
      <x:bottom>
        <x:color auto="1"/>
      </x:bottom>
    </x:border>
    <x:border>
      <x:left style="thin">
        <x:color rgb="ffffffff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>
        <x:color auto="1"/>
      </x:right>
      <x:top style="medium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 style="medium"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medium">
        <x:color auto="1"/>
      </x:left>
      <x:right>
        <x:color auto="1"/>
      </x:right>
      <x:top style="thin">
        <x:color auto="1"/>
      </x:top>
      <x:bottom style="hair">
        <x:color auto="1"/>
      </x:bottom>
    </x:border>
    <x:border>
      <x:left style="medium">
        <x:color auto="1"/>
      </x:left>
      <x:right>
        <x:color auto="1"/>
      </x:right>
      <x:top style="hair">
        <x:color auto="1"/>
      </x:top>
      <x:bottom style="hair">
        <x:color auto="1"/>
      </x:bottom>
    </x:border>
    <x:border>
      <x:left style="medium">
        <x:color auto="1"/>
      </x:left>
      <x:right>
        <x:color auto="1"/>
      </x:right>
      <x:top style="hair">
        <x:color auto="1"/>
      </x:top>
      <x:bottom style="medium">
        <x:color auto="1"/>
      </x:bottom>
    </x:border>
  </x:borders>
  <x:cellStyleXfs count="3">
    <x:xf numFmtId="0" fontId="0" fillId="0" borderId="0">
      <x:alignment horizontal="general" vertical="center"/>
    </x:xf>
    <x:xf numFmtId="0" fontId="6" fillId="0" borderId="0">
      <x:alignment horizontal="general" vertical="bottom"/>
    </x:xf>
    <x:xf numFmtId="41" fontId="6" fillId="0" borderId="0">
      <x:alignment horizontal="general" vertical="center"/>
    </x:xf>
  </x:cellStyleXfs>
  <x:cellXfs count="153">
    <x:xf numFmtId="0" fontId="0" fillId="0" borderId="0" xfId="0">
      <x:alignment horizontal="general" vertical="center"/>
    </x:xf>
    <x:xf numFmtId="0" fontId="7" fillId="0" borderId="0" xfId="1" applyNumberFormat="1" applyFont="1" applyAlignment="1">
      <x:alignment horizontal="general" vertical="center"/>
    </x:xf>
    <x:xf numFmtId="0" fontId="7" fillId="0" borderId="0" xfId="1" applyNumberFormat="1" applyFont="1" applyAlignment="1">
      <x:alignment horizontal="general" vertical="center" shrinkToFit="1"/>
    </x:xf>
    <mc:AlternateContent xmlns:mc="http://schemas.openxmlformats.org/markup-compatibility/2006">
      <mc:Choice xmlns:hs="http://schemas.haansoft.com/office/spreadsheet/8.0" Requires="hs">
        <x:xf numFmtId="10" fontId="8" fillId="0" borderId="0" xfId="1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8" fillId="0" borderId="0" xfId="1" applyNumberFormat="1" applyFont="1" applyAlignment="1">
          <x:alignment horizontal="center" vertical="center"/>
        </x:xf>
      </mc:Fallback>
    </mc:AlternateContent>
    <x:xf numFmtId="0" fontId="9" fillId="0" borderId="0" xfId="1" applyNumberFormat="1" applyFont="1" applyAlignment="1">
      <x:alignment horizontal="general" vertical="center"/>
    </x:xf>
    <x:xf numFmtId="0" fontId="6" fillId="0" borderId="0" xfId="1" applyNumberForma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1" xfId="1" applyNumberForma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1" applyNumberForma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0" fontId="10" fillId="0" borderId="0" xfId="1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10" fillId="0" borderId="0" xfId="1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0" xfId="1" applyNumberFormat="1" applyFont="1" applyAlignment="1" hs:applyExtension="1">
          <x:alignment horizontal="centerContinuous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1" applyNumberFormat="1" applyFont="1" applyAlignment="1">
          <x:alignment horizontal="centerContinuous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2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2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3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3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4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4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5" xfId="1" applyNumberFormat="1" applyFont="1" applyFill="1" applyBorder="1" applyAlignment="1" hs:applyExtension="1">
          <x:alignment horizontal="distributed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5" xfId="1" applyNumberFormat="1" applyFont="1" applyFill="1" applyBorder="1" applyAlignment="1">
          <x:alignment horizontal="distributed" vertical="center"/>
        </x:xf>
      </mc:Fallback>
    </mc:AlternateContent>
    <x:xf numFmtId="41" fontId="13" fillId="3" borderId="6" xfId="2" applyNumberFormat="1" applyFont="1" applyFill="1" applyBorder="1" applyAlignment="1">
      <x:alignment horizontal="general" vertical="center"/>
    </x:xf>
    <x:xf numFmtId="0" fontId="12" fillId="3" borderId="7" xfId="1" applyNumberFormat="1" applyFont="1" applyFill="1" applyBorder="1" applyAlignment="1">
      <x:alignment horizontal="general" vertical="center" shrinkToFit="1"/>
    </x:xf>
    <mc:AlternateContent xmlns:mc="http://schemas.openxmlformats.org/markup-compatibility/2006">
      <mc:Choice xmlns:hs="http://schemas.haansoft.com/office/spreadsheet/8.0" Requires="hs">
        <x:xf numFmtId="10" fontId="12" fillId="3" borderId="8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12" fillId="3" borderId="8" xfId="1" applyNumberFormat="1" applyFont="1" applyFill="1" applyBorder="1" applyAlignment="1">
          <x:alignment horizontal="center" vertical="center"/>
        </x:xf>
      </mc:Fallback>
    </mc:AlternateContent>
    <x:xf numFmtId="0" fontId="12" fillId="3" borderId="6" xfId="1" applyNumberFormat="1" applyFont="1" applyFill="1" applyBorder="1" applyAlignment="1">
      <x:alignment horizontal="general" vertical="center"/>
    </x:xf>
    <x:xf numFmtId="0" fontId="12" fillId="3" borderId="9" xfId="1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2" fillId="3" borderId="10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0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1" xfId="1" applyNumberFormat="1" applyFont="1" applyFill="1" applyBorder="1" applyAlignment="1" hs:applyExtension="1">
          <x:alignment horizontal="distributed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1" xfId="1" applyNumberFormat="1" applyFont="1" applyFill="1" applyBorder="1" applyAlignment="1">
          <x:alignment horizontal="distributed" vertical="center"/>
        </x:xf>
      </mc:Fallback>
    </mc:AlternateContent>
    <x:xf numFmtId="41" fontId="14" fillId="3" borderId="12" xfId="2" applyNumberFormat="1" applyFont="1" applyFill="1" applyBorder="1" applyAlignment="1">
      <x:alignment horizontal="general" vertical="center"/>
    </x:xf>
    <x:xf numFmtId="0" fontId="12" fillId="3" borderId="13" xfId="1" applyNumberFormat="1" applyFont="1" applyFill="1" applyBorder="1" applyAlignment="1">
      <x:alignment horizontal="general" vertical="center" shrinkToFit="1"/>
    </x:xf>
    <mc:AlternateContent xmlns:mc="http://schemas.openxmlformats.org/markup-compatibility/2006">
      <mc:Choice xmlns:hs="http://schemas.haansoft.com/office/spreadsheet/8.0" Requires="hs">
        <x:xf numFmtId="10" fontId="12" fillId="3" borderId="14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12" fillId="3" borderId="14" xfId="1" applyNumberFormat="1" applyFont="1" applyFill="1" applyBorder="1" applyAlignment="1">
          <x:alignment horizontal="center" vertical="center"/>
        </x:xf>
      </mc:Fallback>
    </mc:AlternateContent>
    <x:xf numFmtId="0" fontId="12" fillId="3" borderId="12" xfId="1" applyNumberFormat="1" applyFont="1" applyFill="1" applyBorder="1" applyAlignment="1">
      <x:alignment horizontal="general" vertical="center"/>
    </x:xf>
    <x:xf numFmtId="0" fontId="12" fillId="3" borderId="15" xfId="1" applyNumberFormat="1" applyFont="1" applyFill="1" applyBorder="1" applyAlignment="1">
      <x:alignment horizontal="general" vertical="center"/>
    </x:xf>
    <x:xf numFmtId="164" fontId="14" fillId="3" borderId="12" xfId="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2" fillId="3" borderId="16" xfId="1" applyNumberFormat="1" applyFont="1" applyFill="1" applyBorder="1" applyAlignment="1" hs:applyExtension="1">
          <x:alignment horizontal="distributed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6" xfId="1" applyNumberFormat="1" applyFont="1" applyFill="1" applyBorder="1" applyAlignment="1">
          <x:alignment horizontal="distributed" vertical="center"/>
        </x:xf>
      </mc:Fallback>
    </mc:AlternateContent>
    <x:xf numFmtId="41" fontId="14" fillId="3" borderId="17" xfId="2" applyNumberFormat="1" applyFont="1" applyFill="1" applyBorder="1" applyAlignment="1">
      <x:alignment horizontal="general" vertical="center"/>
    </x:xf>
    <x:xf numFmtId="0" fontId="12" fillId="3" borderId="18" xfId="1" applyNumberFormat="1" applyFont="1" applyFill="1" applyBorder="1" applyAlignment="1">
      <x:alignment horizontal="general" vertical="center" shrinkToFit="1"/>
    </x:xf>
    <mc:AlternateContent xmlns:mc="http://schemas.openxmlformats.org/markup-compatibility/2006">
      <mc:Choice xmlns:hs="http://schemas.haansoft.com/office/spreadsheet/8.0" Requires="hs">
        <x:xf numFmtId="10" fontId="12" fillId="3" borderId="19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12" fillId="3" borderId="19" xfId="1" applyNumberFormat="1" applyFont="1" applyFill="1" applyBorder="1" applyAlignment="1">
          <x:alignment horizontal="center" vertical="center"/>
        </x:xf>
      </mc:Fallback>
    </mc:AlternateContent>
    <x:xf numFmtId="0" fontId="12" fillId="3" borderId="17" xfId="1" applyNumberFormat="1" applyFont="1" applyFill="1" applyBorder="1" applyAlignment="1">
      <x:alignment horizontal="general" vertical="center"/>
    </x:xf>
    <x:xf numFmtId="0" fontId="12" fillId="3" borderId="20" xfId="1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2" fillId="3" borderId="0" xfId="1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0" xfId="1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21" xfId="1" applyNumberFormat="1" applyFont="1" applyFill="1" applyBorder="1" applyAlignment="1" hs:applyExtension="1">
          <x:alignment horizontal="distributed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21" xfId="1" applyNumberFormat="1" applyFont="1" applyFill="1" applyBorder="1" applyAlignment="1">
          <x:alignment horizontal="distributed" vertical="center"/>
        </x:xf>
      </mc:Fallback>
    </mc:AlternateContent>
    <x:xf numFmtId="41" fontId="13" fillId="3" borderId="22" xfId="2" applyNumberFormat="1" applyFont="1" applyFill="1" applyBorder="1" applyAlignment="1">
      <x:alignment horizontal="general" vertical="center"/>
    </x:xf>
    <x:xf numFmtId="0" fontId="12" fillId="3" borderId="23" xfId="1" applyNumberFormat="1" applyFont="1" applyFill="1" applyBorder="1" applyAlignment="1">
      <x:alignment horizontal="general" vertical="center" shrinkToFit="1"/>
    </x:xf>
    <mc:AlternateContent xmlns:mc="http://schemas.openxmlformats.org/markup-compatibility/2006">
      <mc:Choice xmlns:hs="http://schemas.haansoft.com/office/spreadsheet/8.0" Requires="hs">
        <x:xf numFmtId="10" fontId="12" fillId="3" borderId="24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12" fillId="3" borderId="24" xfId="1" applyNumberFormat="1" applyFont="1" applyFill="1" applyBorder="1" applyAlignment="1">
          <x:alignment horizontal="center" vertical="center"/>
        </x:xf>
      </mc:Fallback>
    </mc:AlternateContent>
    <x:xf numFmtId="0" fontId="12" fillId="3" borderId="22" xfId="1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2" fillId="3" borderId="13" xfId="1" applyNumberFormat="1" applyFont="1" applyFill="1" applyBorder="1" applyAlignment="1" hs:applyExtension="1">
          <x:alignment horizontal="right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3" xfId="1" applyNumberFormat="1" applyFont="1" applyFill="1" applyBorder="1" applyAlignment="1">
          <x:alignment horizontal="right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25" xfId="1" applyNumberFormat="1" applyFont="1" applyFill="1" applyBorder="1" applyAlignment="1" hs:applyExtension="1">
          <x:alignment horizontal="distributed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25" xfId="1" applyNumberFormat="1" applyFont="1" applyFill="1" applyBorder="1" applyAlignment="1">
          <x:alignment horizontal="distributed" vertical="center"/>
        </x:xf>
      </mc:Fallback>
    </mc:AlternateContent>
    <x:xf numFmtId="41" fontId="14" fillId="3" borderId="26" xfId="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2" fillId="3" borderId="27" xfId="1" applyNumberFormat="1" applyFont="1" applyFill="1" applyBorder="1" applyAlignment="1" hs:applyExtension="1">
          <x:alignment horizontal="right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27" xfId="1" applyNumberFormat="1" applyFont="1" applyFill="1" applyBorder="1" applyAlignment="1">
          <x:alignment horizontal="right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0" fontId="12" fillId="0" borderId="28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12" fillId="0" borderId="28" xfId="1" applyNumberFormat="1" applyFont="1" applyBorder="1" applyAlignment="1">
          <x:alignment horizontal="center" vertical="center"/>
        </x:xf>
      </mc:Fallback>
    </mc:AlternateContent>
    <x:xf numFmtId="0" fontId="12" fillId="3" borderId="26" xfId="1" applyNumberFormat="1" applyFont="1" applyFill="1" applyBorder="1" applyAlignment="1">
      <x:alignment horizontal="general" vertical="center"/>
    </x:xf>
    <x:xf numFmtId="0" fontId="12" fillId="3" borderId="29" xfId="1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2" fillId="3" borderId="30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30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7" xfId="1" applyNumberFormat="1" applyFont="1" applyFill="1" applyBorder="1" applyAlignment="1" hs:applyExtension="1">
          <x:alignment horizontal="right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7" xfId="1" applyNumberFormat="1" applyFont="1" applyFill="1" applyBorder="1" applyAlignment="1">
          <x:alignment horizontal="right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0" fontId="12" fillId="0" borderId="8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12" fillId="0" borderId="8" xfId="1" applyNumberFormat="1" applyFont="1" applyBorder="1" applyAlignment="1">
          <x:alignment horizontal="center" vertical="center"/>
        </x:xf>
      </mc:Fallback>
    </mc:AlternateContent>
    <x:xf numFmtId="0" fontId="12" fillId="3" borderId="31" xfId="1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2" fillId="3" borderId="32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32" xfId="1" applyNumberFormat="1" applyFont="1" applyFill="1" applyBorder="1" applyAlignment="1">
          <x:alignment horizontal="center" vertical="center"/>
        </x:xf>
      </mc:Fallback>
    </mc:AlternateContent>
    <x:xf numFmtId="41" fontId="14" fillId="3" borderId="22" xfId="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2" fillId="3" borderId="23" xfId="1" applyNumberFormat="1" applyFont="1" applyFill="1" applyBorder="1" applyAlignment="1" hs:applyExtension="1">
          <x:alignment horizontal="right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23" xfId="1" applyNumberFormat="1" applyFont="1" applyFill="1" applyBorder="1" applyAlignment="1">
          <x:alignment horizontal="right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0" fontId="12" fillId="0" borderId="24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12" fillId="0" borderId="24" xfId="1" applyNumberFormat="1" applyFont="1" applyBorder="1" applyAlignment="1">
          <x:alignment horizontal="center" vertical="center"/>
        </x:xf>
      </mc:Fallback>
    </mc:AlternateContent>
    <x:xf numFmtId="0" fontId="12" fillId="3" borderId="31" xfId="1" applyNumberFormat="1" applyFont="1" applyFill="1" applyBorder="1" applyAlignment="1">
      <x:alignment horizontal="general" vertical="center" shrinkToFit="1"/>
    </x:xf>
    <x:xf numFmtId="0" fontId="12" fillId="3" borderId="31" xfId="1" quotePrefix="1" applyNumberFormat="1" applyFont="1" applyFill="1" applyBorder="1" applyAlignment="1">
      <x:alignment horizontal="general" vertical="center" shrinkToFit="1"/>
    </x:xf>
    <x:xf numFmtId="41" fontId="13" fillId="3" borderId="12" xfId="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10" fontId="12" fillId="0" borderId="14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12" fillId="0" borderId="14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2" fillId="0" borderId="14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2" fillId="0" borderId="14" xfId="1" applyNumberFormat="1" applyFont="1" applyBorder="1" applyAlignment="1">
          <x:alignment horizontal="center" vertical="center"/>
        </x:xf>
      </mc:Fallback>
    </mc:AlternateContent>
    <x:xf numFmtId="41" fontId="13" fillId="3" borderId="26" xfId="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165" fontId="12" fillId="0" borderId="28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2" fillId="0" borderId="28" xfId="1" applyNumberFormat="1" applyFont="1" applyBorder="1" applyAlignment="1">
          <x:alignment horizontal="center" vertical="center"/>
        </x:xf>
      </mc:Fallback>
    </mc:AlternateContent>
    <x:xf numFmtId="0" fontId="15" fillId="3" borderId="20" xfId="1" applyNumberFormat="1" applyFont="1" applyFill="1" applyBorder="1" applyAlignment="1">
      <x:alignment horizontal="general" vertical="center"/>
    </x:xf>
    <x:xf numFmtId="49" fontId="12" fillId="3" borderId="12" xfId="2" applyNumberFormat="1" applyFont="1" applyFill="1" applyBorder="1" applyAlignment="1">
      <x:alignment horizontal="left" vertical="center"/>
    </x:xf>
    <x:xf numFmtId="0" fontId="16" fillId="3" borderId="15" xfId="1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2" fillId="3" borderId="33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33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34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34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0" fontId="12" fillId="0" borderId="19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12" fillId="0" borderId="19" xfId="1" applyNumberFormat="1" applyFont="1" applyBorder="1" applyAlignment="1">
          <x:alignment horizontal="center" vertical="center"/>
        </x:xf>
      </mc:Fallback>
    </mc:AlternateContent>
    <x:xf numFmtId="41" fontId="14" fillId="3" borderId="5" xfId="2" applyNumberFormat="1" applyFont="1" applyFill="1" applyBorder="1" applyAlignment="1">
      <x:alignment horizontal="general" vertical="center"/>
    </x:xf>
    <x:xf numFmtId="41" fontId="14" fillId="3" borderId="11" xfId="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165" fontId="12" fillId="3" borderId="14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2" fillId="3" borderId="14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5" xfId="1" applyNumberFormat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5" xfId="1" applyNumberFormat="1" applyFont="1" applyFill="1" applyBorder="1" applyAlignment="1">
          <x:alignment horizontal="right" vertical="center"/>
        </x:xf>
      </mc:Fallback>
    </mc:AlternateContent>
    <x:xf numFmtId="41" fontId="13" fillId="3" borderId="11" xfId="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166" fontId="12" fillId="0" borderId="14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12" fillId="0" borderId="14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12" fillId="3" borderId="14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12" fillId="3" borderId="14" xfId="1" applyNumberFormat="1" applyFont="1" applyFill="1" applyBorder="1" applyAlignment="1">
          <x:alignment horizontal="center" vertical="center"/>
        </x:xf>
      </mc:Fallback>
    </mc:AlternateContent>
    <x:xf numFmtId="41" fontId="14" fillId="4" borderId="11" xfId="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4" fillId="4" borderId="13" xfId="1" applyNumberFormat="1" applyFont="1" applyFill="1" applyBorder="1" applyAlignment="1" hs:applyExtension="1">
          <x:alignment horizontal="right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4" borderId="13" xfId="1" applyNumberFormat="1" applyFont="1" applyFill="1" applyBorder="1" applyAlignment="1">
          <x:alignment horizontal="right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0" fontId="14" fillId="4" borderId="14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14" fillId="4" borderId="14" xfId="1" applyNumberFormat="1" applyFont="1" applyFill="1" applyBorder="1" applyAlignment="1">
          <x:alignment horizontal="center" vertical="center"/>
        </x:xf>
      </mc:Fallback>
    </mc:AlternateContent>
    <x:xf numFmtId="0" fontId="14" fillId="4" borderId="12" xfId="1" applyNumberFormat="1" applyFont="1" applyFill="1" applyBorder="1" applyAlignment="1">
      <x:alignment horizontal="general" vertical="center"/>
    </x:xf>
    <x:xf numFmtId="0" fontId="14" fillId="4" borderId="15" xfId="1" applyNumberFormat="1" applyFont="1" applyFill="1" applyBorder="1" applyAlignment="1">
      <x:alignment horizontal="general" vertical="center"/>
    </x:xf>
    <x:xf numFmtId="41" fontId="13" fillId="3" borderId="25" xfId="2" applyNumberFormat="1" applyFont="1" applyFill="1" applyBorder="1" applyAlignment="1">
      <x:alignment horizontal="general" vertical="center"/>
    </x:xf>
    <x:xf numFmtId="0" fontId="12" fillId="3" borderId="27" xfId="1" applyNumberFormat="1" applyFont="1" applyFill="1" applyBorder="1" applyAlignment="1">
      <x:alignment horizontal="general" vertical="center" shrinkToFit="1"/>
    </x:xf>
    <mc:AlternateContent xmlns:mc="http://schemas.openxmlformats.org/markup-compatibility/2006">
      <mc:Choice xmlns:hs="http://schemas.haansoft.com/office/spreadsheet/8.0" Requires="hs">
        <x:xf numFmtId="10" fontId="12" fillId="3" borderId="28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12" fillId="3" borderId="28" xfId="1" applyNumberFormat="1" applyFont="1" applyFill="1" applyBorder="1" applyAlignment="1">
          <x:alignment horizontal="center" vertical="center"/>
        </x:xf>
      </mc:Fallback>
    </mc:AlternateContent>
    <x:xf numFmtId="41" fontId="14" fillId="4" borderId="35" xfId="2" applyNumberFormat="1" applyFont="1" applyFill="1" applyBorder="1" applyAlignment="1">
      <x:alignment horizontal="general" vertical="center"/>
    </x:xf>
    <x:xf numFmtId="0" fontId="14" fillId="4" borderId="36" xfId="1" applyNumberFormat="1" applyFont="1" applyFill="1" applyBorder="1" applyAlignment="1">
      <x:alignment horizontal="general" vertical="center" shrinkToFit="1"/>
    </x:xf>
    <mc:AlternateContent xmlns:mc="http://schemas.openxmlformats.org/markup-compatibility/2006">
      <mc:Choice xmlns:hs="http://schemas.haansoft.com/office/spreadsheet/8.0" Requires="hs">
        <x:xf numFmtId="10" fontId="14" fillId="4" borderId="37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14" fillId="4" borderId="37" xfId="1" applyNumberFormat="1" applyFont="1" applyFill="1" applyBorder="1" applyAlignment="1">
          <x:alignment horizontal="center" vertical="center"/>
        </x:xf>
      </mc:Fallback>
    </mc:AlternateContent>
    <x:xf numFmtId="0" fontId="14" fillId="4" borderId="38" xfId="1" applyNumberFormat="1" applyFont="1" applyFill="1" applyBorder="1" applyAlignment="1">
      <x:alignment horizontal="general" vertical="center"/>
    </x:xf>
    <x:xf numFmtId="0" fontId="14" fillId="4" borderId="39" xfId="1" applyNumberFormat="1" applyFont="1" applyFill="1" applyBorder="1" applyAlignment="1">
      <x:alignment horizontal="general" vertical="center"/>
    </x:xf>
    <x:xf numFmtId="0" fontId="10" fillId="0" borderId="0" xfId="1" applyNumberFormat="1" applyFont="1" applyAlignment="1">
      <x:alignment horizontal="general" vertical="center"/>
    </x:xf>
    <x:xf numFmtId="41" fontId="17" fillId="0" borderId="0" xfId="1" applyNumberFormat="1" applyFont="1" applyAlignment="1">
      <x:alignment horizontal="general" vertical="center"/>
    </x:xf>
    <x:xf numFmtId="0" fontId="10" fillId="0" borderId="0" xfId="1" applyNumberFormat="1" applyFont="1" applyAlignment="1">
      <x:alignment horizontal="general" vertical="center" shrinkToFit="1"/>
    </x:xf>
    <mc:AlternateContent xmlns:mc="http://schemas.openxmlformats.org/markup-compatibility/2006">
      <mc:Choice xmlns:hs="http://schemas.haansoft.com/office/spreadsheet/8.0" Requires="hs">
        <x:xf numFmtId="0" fontId="12" fillId="0" borderId="0" xfId="1" applyNumberFormat="1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0" xfId="1" applyNumberFormat="1" applyFont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2" fillId="0" borderId="0" xfId="1" applyNumberFormat="1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2" fillId="0" borderId="0" xfId="1" applyNumberFormat="1" applyFont="1" applyAlignment="1">
          <x:alignment horizontal="right" vertical="center"/>
        </x:xf>
      </mc:Fallback>
    </mc:AlternateContent>
    <x:xf numFmtId="164" fontId="6" fillId="0" borderId="0" xfId="1" applyNumberFormat="1" applyAlignment="1">
      <x:alignment horizontal="general" vertical="center" shrinkToFit="1"/>
    </x:xf>
    <x:xf numFmtId="0" fontId="12" fillId="0" borderId="0" xfId="1" applyNumberFormat="1" applyFont="1" applyAlignment="1">
      <x:alignment horizontal="general" vertical="center"/>
    </x:xf>
    <x:xf numFmtId="41" fontId="12" fillId="0" borderId="0" xfId="1" applyNumberFormat="1" applyFont="1" applyAlignment="1">
      <x:alignment horizontal="general" vertical="center"/>
    </x:xf>
    <x:xf numFmtId="41" fontId="6" fillId="0" borderId="0" xfId="1" applyNumberFormat="1" applyAlignment="1">
      <x:alignment horizontal="general" vertical="center" shrinkToFit="1"/>
    </x:xf>
    <x:xf numFmtId="167" fontId="6" fillId="0" borderId="0" xfId="1" applyNumberFormat="1" applyAlignment="1">
      <x:alignment horizontal="general" vertical="center" shrinkToFit="1"/>
    </x:xf>
    <x:xf numFmtId="164" fontId="12" fillId="0" borderId="0" xfId="1" applyNumberFormat="1" applyFont="1" applyAlignment="1">
      <x:alignment horizontal="general" vertical="center"/>
    </x:xf>
    <x:xf numFmtId="0" fontId="6" fillId="0" borderId="0" xfId="1" applyNumberFormat="1" applyAlignment="1">
      <x:alignment horizontal="general" vertical="center" shrinkToFit="1"/>
    </x:xf>
    <x:xf numFmtId="41" fontId="6" fillId="0" borderId="0" xfId="1" applyNumberFormat="1" applyAlignment="1">
      <x:alignment horizontal="general" vertical="center"/>
    </x:xf>
    <x:xf numFmtId="41" fontId="7" fillId="0" borderId="0" xfId="1" applyNumberFormat="1" applyFont="1" applyAlignment="1">
      <x:alignment horizontal="general" vertical="center"/>
    </x:xf>
    <x:xf numFmtId="43" fontId="7" fillId="0" borderId="0" xfId="1" applyNumberFormat="1" applyFont="1" applyAlignment="1">
      <x:alignment horizontal="general" vertical="center"/>
    </x:xf>
    <x:xf numFmtId="43" fontId="7" fillId="0" borderId="0" xfId="1" applyNumberFormat="1" applyFont="1" applyAlignment="1">
      <x:alignment horizontal="general" vertical="center" shrinkToFit="1"/>
    </x:xf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8" fillId="0" borderId="0" xfId="0" quotePrefix="1" applyNumberFormat="1" applyFont="1" applyAlignment="1" hs:applyExtension="1">
          <x:alignment horizontal="centerContinuous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0" xfId="0" quotePrefix="1" applyNumberFormat="1" applyFont="1" applyAlignment="1">
          <x:alignment horizontal="centerContinuous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0" xfId="0" applyNumberFormat="1" applyFont="1" applyAlignment="1" hs:applyExtension="1">
          <x:alignment horizontal="centerContinuous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0" xfId="0" applyNumberFormat="1" applyFont="1" applyAlignment="1">
          <x:alignment horizontal="centerContinuous" vertical="center"/>
        </x:xf>
      </mc:Fallback>
    </mc:AlternateContent>
    <x:xf numFmtId="0" fontId="0" fillId="0" borderId="40" xfId="0" quotePrefix="1" applyNumberFormat="1" applyBorder="1">
      <x:alignment horizontal="general" vertical="center"/>
    </x:xf>
    <x:xf numFmtId="0" fontId="0" fillId="0" borderId="41" xfId="0" applyNumberFormat="1" applyFont="1" applyBorder="1">
      <x:alignment horizontal="general" vertical="center"/>
    </x:xf>
    <x:xf numFmtId="0" fontId="0" fillId="0" borderId="42" xfId="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9" fillId="0" borderId="43" xfId="0" quotePrefix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43" xfId="0" quotePrefix="1" applyNumberFormat="1" applyFont="1" applyBorder="1" applyAlignment="1">
          <x:alignment horizontal="center" vertical="center" wrapText="1"/>
        </x:xf>
      </mc:Fallback>
    </mc:AlternateContent>
    <x:xf numFmtId="0" fontId="0" fillId="0" borderId="43" xfId="0" quotePrefix="1" applyNumberFormat="1" applyFont="1" applyBorder="1" applyAlignment="1">
      <x:alignment horizontal="general" vertical="center" wrapText="1"/>
    </x:xf>
    <x:xf numFmtId="0" fontId="0" fillId="0" borderId="43" xfId="0" applyNumberFormat="1" applyFont="1" applyBorder="1" applyAlignment="1">
      <x:alignment horizontal="general" vertical="center" wrapText="1"/>
    </x:xf>
    <x:xf numFmtId="168" fontId="0" fillId="0" borderId="43" xfId="0" applyNumberFormat="1" applyFont="1" applyBorder="1" applyAlignment="1">
      <x:alignment horizontal="general" vertical="center" wrapText="1"/>
    </x:xf>
    <x:xf numFmtId="0" fontId="0" fillId="0" borderId="0" xfId="0" quotePrefix="1" applyNumberFormat="1">
      <x:alignment horizontal="general" vertical="center"/>
    </x:xf>
    <x:xf numFmtId="168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9" fillId="0" borderId="43" xfId="0" quotePrefix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43" xfId="0" quotePrefix="1" applyNumberFormat="1" applyFont="1" applyBorder="1" applyAlignment="1">
          <x:alignment horizontal="center" vertical="center"/>
        </x:xf>
      </mc:Fallback>
    </mc:AlternateContent>
    <x:xf numFmtId="0" fontId="0" fillId="0" borderId="43" xfId="0" quotePrefix="1" applyNumberForma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20" fillId="0" borderId="0" xfId="1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0" xfId="1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0" xfId="1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0" xfId="1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44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44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2" borderId="45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2" borderId="45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2" borderId="46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2" borderId="46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47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47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48" xfId="1" applyNumberFormat="1" applyFont="1" applyFill="1" applyBorder="1" applyAlignment="1" hs:applyExtension="1">
          <x:alignment horizontal="center" vertical="center" textRotation="255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48" xfId="1" applyNumberFormat="1" applyFont="1" applyFill="1" applyBorder="1" applyAlignment="1">
          <x:alignment horizontal="center" vertical="center" textRotation="255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49" xfId="1" applyNumberFormat="1" applyFont="1" applyFill="1" applyBorder="1" applyAlignment="1" hs:applyExtension="1">
          <x:alignment horizontal="center" vertical="center" textRotation="255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49" xfId="1" applyNumberFormat="1" applyFont="1" applyFill="1" applyBorder="1" applyAlignment="1">
          <x:alignment horizontal="center" vertical="center" textRotation="255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50" xfId="1" applyNumberFormat="1" applyFont="1" applyFill="1" applyBorder="1" applyAlignment="1" hs:applyExtension="1">
          <x:alignment horizontal="center" vertical="center" textRotation="255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50" xfId="1" applyNumberFormat="1" applyFont="1" applyFill="1" applyBorder="1" applyAlignment="1">
          <x:alignment horizontal="center" vertical="center" textRotation="255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25" xfId="1" applyNumberFormat="1" applyFont="1" applyFill="1" applyBorder="1" applyAlignment="1" hs:applyExtension="1">
          <x:alignment horizontal="center" vertical="distributed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25" xfId="1" applyNumberFormat="1" applyFont="1" applyFill="1" applyBorder="1" applyAlignment="1">
          <x:alignment horizontal="center" vertical="distributed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21" xfId="1" applyNumberFormat="1" applyFont="1" applyFill="1" applyBorder="1" applyAlignment="1" hs:applyExtension="1">
          <x:alignment horizontal="center" vertical="distributed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21" xfId="1" applyNumberFormat="1" applyFont="1" applyFill="1" applyBorder="1" applyAlignment="1">
          <x:alignment horizontal="center" vertical="distributed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25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25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21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21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51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51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8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8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6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6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52" xfId="1" applyNumberFormat="1" applyFont="1" applyFill="1" applyBorder="1" applyAlignment="1" hs:applyExtension="1">
          <x:alignment horizontal="distributed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52" xfId="1" applyNumberFormat="1" applyFont="1" applyFill="1" applyBorder="1" applyAlignment="1">
          <x:alignment horizontal="distributed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4" xfId="1" applyNumberFormat="1" applyFont="1" applyBorder="1" applyAlignment="1" hs:applyExtension="1">
          <x:alignment horizontal="distributed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4" xfId="1" applyNumberFormat="1" applyFont="1" applyBorder="1" applyAlignment="1">
          <x:alignment horizontal="distributed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2" xfId="1" applyNumberFormat="1" applyFont="1" applyBorder="1" applyAlignment="1" hs:applyExtension="1">
          <x:alignment horizontal="distributed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2" xfId="1" applyNumberFormat="1" applyFont="1" applyBorder="1" applyAlignment="1">
          <x:alignment horizontal="distributed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3" borderId="52" xfId="1" applyNumberFormat="1" applyFont="1" applyFill="1" applyBorder="1" applyAlignment="1" hs:applyExtension="1">
          <x:alignment horizontal="distributed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3" borderId="52" xfId="1" applyNumberFormat="1" applyFont="1" applyFill="1" applyBorder="1" applyAlignment="1">
          <x:alignment horizontal="distributed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0" borderId="14" xfId="1" applyNumberFormat="1" applyFont="1" applyBorder="1" applyAlignment="1" hs:applyExtension="1">
          <x:alignment horizontal="distributed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14" xfId="1" applyNumberFormat="1" applyFont="1" applyBorder="1" applyAlignment="1">
          <x:alignment horizontal="distributed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0" borderId="12" xfId="1" applyNumberFormat="1" applyFont="1" applyBorder="1" applyAlignment="1" hs:applyExtension="1">
          <x:alignment horizontal="distributed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12" xfId="1" applyNumberFormat="1" applyFont="1" applyBorder="1" applyAlignment="1">
          <x:alignment horizontal="distributed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52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52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4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4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2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2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4" borderId="52" xfId="1" applyNumberFormat="1" applyFont="1" applyFill="1" applyBorder="1" applyAlignment="1" hs:applyExtension="1">
          <x:alignment horizontal="distributed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4" borderId="52" xfId="1" applyNumberFormat="1" applyFont="1" applyFill="1" applyBorder="1" applyAlignment="1">
          <x:alignment horizontal="distributed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4" borderId="14" xfId="1" applyNumberFormat="1" applyFont="1" applyFill="1" applyBorder="1" applyAlignment="1" hs:applyExtension="1">
          <x:alignment horizontal="distributed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4" borderId="14" xfId="1" applyNumberFormat="1" applyFont="1" applyFill="1" applyBorder="1" applyAlignment="1">
          <x:alignment horizontal="distributed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4" borderId="12" xfId="1" applyNumberFormat="1" applyFont="1" applyFill="1" applyBorder="1" applyAlignment="1" hs:applyExtension="1">
          <x:alignment horizontal="distributed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4" borderId="12" xfId="1" applyNumberFormat="1" applyFont="1" applyFill="1" applyBorder="1" applyAlignment="1">
          <x:alignment horizontal="distributed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3" borderId="14" xfId="1" applyNumberFormat="1" applyFont="1" applyFill="1" applyBorder="1" applyAlignment="1" hs:applyExtension="1">
          <x:alignment horizontal="distributed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3" borderId="14" xfId="1" applyNumberFormat="1" applyFont="1" applyFill="1" applyBorder="1" applyAlignment="1">
          <x:alignment horizontal="distributed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3" borderId="12" xfId="1" applyNumberFormat="1" applyFont="1" applyFill="1" applyBorder="1" applyAlignment="1" hs:applyExtension="1">
          <x:alignment horizontal="distributed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3" borderId="12" xfId="1" applyNumberFormat="1" applyFont="1" applyFill="1" applyBorder="1" applyAlignment="1">
          <x:alignment horizontal="distributed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4" borderId="53" xfId="1" applyNumberFormat="1" applyFont="1" applyFill="1" applyBorder="1" applyAlignment="1" hs:applyExtension="1">
          <x:alignment horizontal="distributed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4" borderId="53" xfId="1" applyNumberFormat="1" applyFont="1" applyFill="1" applyBorder="1" applyAlignment="1">
          <x:alignment horizontal="distributed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4" borderId="37" xfId="1" applyNumberFormat="1" applyFont="1" applyFill="1" applyBorder="1" applyAlignment="1" hs:applyExtension="1">
          <x:alignment horizontal="distributed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4" borderId="37" xfId="1" applyNumberFormat="1" applyFont="1" applyFill="1" applyBorder="1" applyAlignment="1">
          <x:alignment horizontal="distributed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4" borderId="38" xfId="1" applyNumberFormat="1" applyFont="1" applyFill="1" applyBorder="1" applyAlignment="1" hs:applyExtension="1">
          <x:alignment horizontal="distributed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4" borderId="38" xfId="1" applyNumberFormat="1" applyFont="1" applyFill="1" applyBorder="1" applyAlignment="1">
          <x:alignment horizontal="distributed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43" xfId="0" quotePrefix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43" xfId="0" quotePrefix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43" xfId="0" quotePrefix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43" xfId="0" quotePrefix="1" applyNumberFormat="1" applyFont="1" applyBorder="1" applyAlignment="1">
          <x:alignment horizontal="center" vertical="center" wrapText="1"/>
        </x:xf>
      </mc:Fallback>
    </mc:AlternateContent>
    <x:xf numFmtId="0" fontId="0" fillId="0" borderId="0" xfId="0" quotePrefix="1" applyNumberFormat="1" applyAlignment="1">
      <x:alignment horizontal="general" vertical="center"/>
    </x:xf>
  </x:cellXfs>
  <x:cellStyles count="3">
    <x:cellStyle name="표준" xfId="0" builtinId="0" iLevel="0"/>
    <x:cellStyle name="표준_옥련중 급식동 증축공사" xfId="1"/>
    <x:cellStyle name="쉼표 [0] 2" xfId="2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externalLink" Target="externalLinks/externalLink1.xml"  /></Relationships>
</file>

<file path=xl/externalLinks/_rels/externalLink1.xml.rels><?xml version="1.0" encoding="UTF-8" standalone="yes" ?><Relationships xmlns="http://schemas.openxmlformats.org/package/2006/relationships"><Relationship Id="rId1" Type="http://schemas.openxmlformats.org/officeDocument/2006/relationships/externalLinkPath" Target="file:///D:/&#44368;&#50977;&#49884;&#49444;&#44288;&#47532;&#49468;&#53552;(&#49356;&#46356;&#49828;&#53356;32G)/&#45812;&#45817;&#44368;%20&#44277;&#49324;%20&#44288;&#47144;%20&#54028;&#51068;(&#49548;&#44508;&#47784;%20&#54872;&#44221;&#44060;&#49440;%20&#49324;&#50629;%20&#54252;&#54632;)/01%20&#48512;&#50504;&#52488;%20&#52404;&#50977;&#44288;%20&#50725;&#49345;%20&#48169;&#49688;%20-%2026.%2010.%2004/&#48512;&#50504;&#52488;%20&#50725;&#49345;&#48169;&#49688;&#44277;&#49324;%20&#49444;&#44228;&#50857;&#50669;%20&#46020;&#49436;%20(0917)/2.&#45236;&#50669;&#49436;/1.&#45236;&#50669;&#49436;(0917)-&#48512;&#52380;&#48512;&#50504;&#52488;%20&#52404;&#50977;&#44288;%20&#50725;&#49345;&#48169;&#49688;&#44277;&#49324;.xlsx" TargetMode="External" /></Relationships>
</file>

<file path=xl/externalLinks/externalLink1.xml><?xml version="1.0" encoding="utf-8"?>
<x:externalLink xmlns:r="http://schemas.openxmlformats.org/officeDocument/2006/relationships" xmlns:c="http://schemas.openxmlformats.org/drawingml/2006/chart" xmlns:x="http://schemas.openxmlformats.org/spreadsheetml/2006/main">
  <x:externalBook r:id="rId1">
    <x:sheetNames>
      <x:sheetName val="원가"/>
      <x:sheetName val="공종별집계표"/>
      <x:sheetName val="공종별내역서"/>
      <x:sheetName val="일위대가목록"/>
      <x:sheetName val="일위대가"/>
      <x:sheetName val="단가대비표"/>
      <x:sheetName val=" 공사설정 "/>
      <x:sheetName val="Sheet1"/>
    </x:sheetNames>
    <x:sheetDataSet>
      <x:sheetData sheetId="0" refreshError="0">
        <x:row r="1"/>
        <x:row r="2"/>
        <x:row r="3"/>
        <x:row r="4"/>
        <x:row r="5"/>
        <x:row r="6"/>
        <x:row r="7"/>
        <x:row r="8"/>
        <x:row r="9"/>
        <x:row r="10"/>
        <x:row r="11"/>
        <x:row r="12"/>
        <x:row r="13"/>
        <x:row r="14"/>
        <x:row r="15"/>
        <x:row r="16"/>
        <x:row r="17"/>
        <x:row r="18"/>
        <x:row r="19"/>
        <x:row r="20"/>
        <x:row r="21"/>
        <x:row r="22"/>
        <x:row r="23"/>
        <x:row r="24"/>
        <x:row r="25"/>
        <x:row r="26"/>
        <x:row r="27"/>
        <x:row r="28"/>
        <x:row r="29"/>
        <x:row r="30"/>
        <x:row r="31"/>
        <x:row r="32"/>
        <x:row r="33"/>
        <x:row r="34"/>
        <x:row r="35"/>
        <x:row r="36"/>
        <x:row r="37"/>
        <x:row r="38"/>
        <x:row r="39"/>
        <x:row r="40"/>
        <x:row r="41"/>
        <x:row r="42"/>
        <x:row r="43"/>
        <x:row r="44"/>
        <x:row r="45"/>
        <x:row r="46"/>
      </x:sheetData>
      <x:sheetData sheetId="1" refreshError="0">
        <x:row r="1"/>
        <x:row r="2"/>
        <x:row r="3"/>
        <x:row r="4"/>
        <x:row r="5"/>
        <x:row r="6"/>
        <x:row r="7"/>
        <x:row r="8"/>
        <x:row r="9"/>
        <x:row r="10"/>
        <x:row r="11"/>
        <x:row r="12"/>
        <x:row r="13"/>
        <x:row r="14"/>
        <x:row r="15"/>
        <x:row r="16"/>
        <x:row r="17"/>
        <x:row r="18"/>
        <x:row r="19"/>
        <x:row r="20"/>
        <x:row r="21"/>
        <x:row r="22"/>
        <x:row r="23"/>
        <x:row r="24"/>
        <x:row r="25"/>
        <x:row r="26"/>
        <x:row r="27"/>
      </x:sheetData>
      <x:sheetData sheetId="2" refreshError="0"/>
      <x:sheetData sheetId="3" refreshError="0"/>
      <x:sheetData sheetId="4" refreshError="0"/>
      <x:sheetData sheetId="5" refreshError="0"/>
      <x:sheetData sheetId="6" refreshError="0"/>
      <x:sheetData sheetId="7" refreshError="0"/>
    </x:sheetDataSet>
  </x:externalBook>
</x:externalLink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tabColor rgb="ffff0000"/>
    <x:pageSetUpPr autoPageBreaks="1" fitToPage="1"/>
  </x:sheetPr>
  <x:dimension ref="A1:H60"/>
  <x:sheetViews>
    <x:sheetView tabSelected="1" topLeftCell="A1" zoomScaleNormal="75" zoomScaleSheetLayoutView="100" workbookViewId="0">
      <x:selection activeCell="D10" activeCellId="0" sqref="D10:D10"/>
    </x:sheetView>
  </x:sheetViews>
  <x:sheetFormatPr defaultColWidth="9.00390625" defaultRowHeight="13.55000000000000071054"/>
  <x:cols>
    <x:col min="1" max="1" width="4.375" style="1" customWidth="1"/>
    <x:col min="2" max="2" width="4.75" style="1" customWidth="1"/>
    <x:col min="3" max="3" width="27.5" style="1" customWidth="1"/>
    <x:col min="4" max="4" width="21.125" style="1" customWidth="1"/>
    <x:col min="5" max="5" width="26.5" style="2" customWidth="1"/>
    <x:col min="6" max="6" width="7.25" style="3" customWidth="1"/>
    <x:col min="7" max="7" width="6.125" style="1" customWidth="1"/>
    <x:col min="8" max="8" width="46.75" style="1" customWidth="1"/>
    <x:col min="9" max="9" width="4.375" style="1" customWidth="1"/>
    <x:col min="10" max="10" width="4.75" style="1" customWidth="1"/>
    <x:col min="11" max="11" width="27.5" style="1" customWidth="1"/>
    <x:col min="12" max="12" width="21.125" style="1" customWidth="1"/>
    <x:col min="13" max="13" width="26.5" style="1" customWidth="1"/>
    <x:col min="14" max="14" width="7.25" style="1" customWidth="1"/>
    <x:col min="15" max="15" width="11.875" style="1" customWidth="1"/>
    <x:col min="16" max="16" width="30" style="1" customWidth="1"/>
    <x:col min="17" max="17" width="9.625" style="1" bestFit="1" customWidth="1"/>
    <x:col min="18" max="18" width="12.25" style="1" bestFit="1" customWidth="1"/>
    <x:col min="19" max="264" width="9" style="1"/>
    <x:col min="265" max="265" width="4.375" style="1" customWidth="1"/>
    <x:col min="266" max="266" width="4.75" style="1" customWidth="1"/>
    <x:col min="267" max="267" width="27.5" style="1" customWidth="1"/>
    <x:col min="268" max="268" width="21.125" style="1" customWidth="1"/>
    <x:col min="269" max="269" width="26.5" style="1" customWidth="1"/>
    <x:col min="270" max="270" width="7.25" style="1" customWidth="1"/>
    <x:col min="271" max="271" width="11.875" style="1" customWidth="1"/>
    <x:col min="272" max="272" width="30" style="1" customWidth="1"/>
    <x:col min="273" max="273" width="9.625" style="1" bestFit="1" customWidth="1"/>
    <x:col min="274" max="274" width="12.25" style="1" bestFit="1" customWidth="1"/>
    <x:col min="275" max="520" width="9" style="1"/>
    <x:col min="521" max="521" width="4.375" style="1" customWidth="1"/>
    <x:col min="522" max="522" width="4.75" style="1" customWidth="1"/>
    <x:col min="523" max="523" width="27.5" style="1" customWidth="1"/>
    <x:col min="524" max="524" width="21.125" style="1" customWidth="1"/>
    <x:col min="525" max="525" width="26.5" style="1" customWidth="1"/>
    <x:col min="526" max="526" width="7.25" style="1" customWidth="1"/>
    <x:col min="527" max="527" width="11.875" style="1" customWidth="1"/>
    <x:col min="528" max="528" width="30" style="1" customWidth="1"/>
    <x:col min="529" max="529" width="9.625" style="1" bestFit="1" customWidth="1"/>
    <x:col min="530" max="530" width="12.25" style="1" bestFit="1" customWidth="1"/>
    <x:col min="531" max="776" width="9" style="1"/>
    <x:col min="777" max="777" width="4.375" style="1" customWidth="1"/>
    <x:col min="778" max="778" width="4.75" style="1" customWidth="1"/>
    <x:col min="779" max="779" width="27.5" style="1" customWidth="1"/>
    <x:col min="780" max="780" width="21.125" style="1" customWidth="1"/>
    <x:col min="781" max="781" width="26.5" style="1" customWidth="1"/>
    <x:col min="782" max="782" width="7.25" style="1" customWidth="1"/>
    <x:col min="783" max="783" width="11.875" style="1" customWidth="1"/>
    <x:col min="784" max="784" width="30" style="1" customWidth="1"/>
    <x:col min="785" max="785" width="9.625" style="1" bestFit="1" customWidth="1"/>
    <x:col min="786" max="786" width="12.25" style="1" bestFit="1" customWidth="1"/>
    <x:col min="787" max="1032" width="9" style="1"/>
    <x:col min="1033" max="1033" width="4.375" style="1" customWidth="1"/>
    <x:col min="1034" max="1034" width="4.75" style="1" customWidth="1"/>
    <x:col min="1035" max="1035" width="27.5" style="1" customWidth="1"/>
    <x:col min="1036" max="1036" width="21.125" style="1" customWidth="1"/>
    <x:col min="1037" max="1037" width="26.5" style="1" customWidth="1"/>
    <x:col min="1038" max="1038" width="7.25" style="1" customWidth="1"/>
    <x:col min="1039" max="1039" width="11.875" style="1" customWidth="1"/>
    <x:col min="1040" max="1040" width="30" style="1" customWidth="1"/>
    <x:col min="1041" max="1041" width="9.625" style="1" bestFit="1" customWidth="1"/>
    <x:col min="1042" max="1042" width="12.25" style="1" bestFit="1" customWidth="1"/>
    <x:col min="1043" max="1288" width="9" style="1"/>
    <x:col min="1289" max="1289" width="4.375" style="1" customWidth="1"/>
    <x:col min="1290" max="1290" width="4.75" style="1" customWidth="1"/>
    <x:col min="1291" max="1291" width="27.5" style="1" customWidth="1"/>
    <x:col min="1292" max="1292" width="21.125" style="1" customWidth="1"/>
    <x:col min="1293" max="1293" width="26.5" style="1" customWidth="1"/>
    <x:col min="1294" max="1294" width="7.25" style="1" customWidth="1"/>
    <x:col min="1295" max="1295" width="11.875" style="1" customWidth="1"/>
    <x:col min="1296" max="1296" width="30" style="1" customWidth="1"/>
    <x:col min="1297" max="1297" width="9.625" style="1" bestFit="1" customWidth="1"/>
    <x:col min="1298" max="1298" width="12.25" style="1" bestFit="1" customWidth="1"/>
    <x:col min="1299" max="1544" width="9" style="1"/>
    <x:col min="1545" max="1545" width="4.375" style="1" customWidth="1"/>
    <x:col min="1546" max="1546" width="4.75" style="1" customWidth="1"/>
    <x:col min="1547" max="1547" width="27.5" style="1" customWidth="1"/>
    <x:col min="1548" max="1548" width="21.125" style="1" customWidth="1"/>
    <x:col min="1549" max="1549" width="26.5" style="1" customWidth="1"/>
    <x:col min="1550" max="1550" width="7.25" style="1" customWidth="1"/>
    <x:col min="1551" max="1551" width="11.875" style="1" customWidth="1"/>
    <x:col min="1552" max="1552" width="30" style="1" customWidth="1"/>
    <x:col min="1553" max="1553" width="9.625" style="1" bestFit="1" customWidth="1"/>
    <x:col min="1554" max="1554" width="12.25" style="1" bestFit="1" customWidth="1"/>
    <x:col min="1555" max="1800" width="9" style="1"/>
    <x:col min="1801" max="1801" width="4.375" style="1" customWidth="1"/>
    <x:col min="1802" max="1802" width="4.75" style="1" customWidth="1"/>
    <x:col min="1803" max="1803" width="27.5" style="1" customWidth="1"/>
    <x:col min="1804" max="1804" width="21.125" style="1" customWidth="1"/>
    <x:col min="1805" max="1805" width="26.5" style="1" customWidth="1"/>
    <x:col min="1806" max="1806" width="7.25" style="1" customWidth="1"/>
    <x:col min="1807" max="1807" width="11.875" style="1" customWidth="1"/>
    <x:col min="1808" max="1808" width="30" style="1" customWidth="1"/>
    <x:col min="1809" max="1809" width="9.625" style="1" bestFit="1" customWidth="1"/>
    <x:col min="1810" max="1810" width="12.25" style="1" bestFit="1" customWidth="1"/>
    <x:col min="1811" max="2056" width="9" style="1"/>
    <x:col min="2057" max="2057" width="4.375" style="1" customWidth="1"/>
    <x:col min="2058" max="2058" width="4.75" style="1" customWidth="1"/>
    <x:col min="2059" max="2059" width="27.5" style="1" customWidth="1"/>
    <x:col min="2060" max="2060" width="21.125" style="1" customWidth="1"/>
    <x:col min="2061" max="2061" width="26.5" style="1" customWidth="1"/>
    <x:col min="2062" max="2062" width="7.25" style="1" customWidth="1"/>
    <x:col min="2063" max="2063" width="11.875" style="1" customWidth="1"/>
    <x:col min="2064" max="2064" width="30" style="1" customWidth="1"/>
    <x:col min="2065" max="2065" width="9.625" style="1" bestFit="1" customWidth="1"/>
    <x:col min="2066" max="2066" width="12.25" style="1" bestFit="1" customWidth="1"/>
    <x:col min="2067" max="2312" width="9" style="1"/>
    <x:col min="2313" max="2313" width="4.375" style="1" customWidth="1"/>
    <x:col min="2314" max="2314" width="4.75" style="1" customWidth="1"/>
    <x:col min="2315" max="2315" width="27.5" style="1" customWidth="1"/>
    <x:col min="2316" max="2316" width="21.125" style="1" customWidth="1"/>
    <x:col min="2317" max="2317" width="26.5" style="1" customWidth="1"/>
    <x:col min="2318" max="2318" width="7.25" style="1" customWidth="1"/>
    <x:col min="2319" max="2319" width="11.875" style="1" customWidth="1"/>
    <x:col min="2320" max="2320" width="30" style="1" customWidth="1"/>
    <x:col min="2321" max="2321" width="9.625" style="1" bestFit="1" customWidth="1"/>
    <x:col min="2322" max="2322" width="12.25" style="1" bestFit="1" customWidth="1"/>
    <x:col min="2323" max="2568" width="9" style="1"/>
    <x:col min="2569" max="2569" width="4.375" style="1" customWidth="1"/>
    <x:col min="2570" max="2570" width="4.75" style="1" customWidth="1"/>
    <x:col min="2571" max="2571" width="27.5" style="1" customWidth="1"/>
    <x:col min="2572" max="2572" width="21.125" style="1" customWidth="1"/>
    <x:col min="2573" max="2573" width="26.5" style="1" customWidth="1"/>
    <x:col min="2574" max="2574" width="7.25" style="1" customWidth="1"/>
    <x:col min="2575" max="2575" width="11.875" style="1" customWidth="1"/>
    <x:col min="2576" max="2576" width="30" style="1" customWidth="1"/>
    <x:col min="2577" max="2577" width="9.625" style="1" bestFit="1" customWidth="1"/>
    <x:col min="2578" max="2578" width="12.25" style="1" bestFit="1" customWidth="1"/>
    <x:col min="2579" max="2824" width="9" style="1"/>
    <x:col min="2825" max="2825" width="4.375" style="1" customWidth="1"/>
    <x:col min="2826" max="2826" width="4.75" style="1" customWidth="1"/>
    <x:col min="2827" max="2827" width="27.5" style="1" customWidth="1"/>
    <x:col min="2828" max="2828" width="21.125" style="1" customWidth="1"/>
    <x:col min="2829" max="2829" width="26.5" style="1" customWidth="1"/>
    <x:col min="2830" max="2830" width="7.25" style="1" customWidth="1"/>
    <x:col min="2831" max="2831" width="11.875" style="1" customWidth="1"/>
    <x:col min="2832" max="2832" width="30" style="1" customWidth="1"/>
    <x:col min="2833" max="2833" width="9.625" style="1" bestFit="1" customWidth="1"/>
    <x:col min="2834" max="2834" width="12.25" style="1" bestFit="1" customWidth="1"/>
    <x:col min="2835" max="3080" width="9" style="1"/>
    <x:col min="3081" max="3081" width="4.375" style="1" customWidth="1"/>
    <x:col min="3082" max="3082" width="4.75" style="1" customWidth="1"/>
    <x:col min="3083" max="3083" width="27.5" style="1" customWidth="1"/>
    <x:col min="3084" max="3084" width="21.125" style="1" customWidth="1"/>
    <x:col min="3085" max="3085" width="26.5" style="1" customWidth="1"/>
    <x:col min="3086" max="3086" width="7.25" style="1" customWidth="1"/>
    <x:col min="3087" max="3087" width="11.875" style="1" customWidth="1"/>
    <x:col min="3088" max="3088" width="30" style="1" customWidth="1"/>
    <x:col min="3089" max="3089" width="9.625" style="1" bestFit="1" customWidth="1"/>
    <x:col min="3090" max="3090" width="12.25" style="1" bestFit="1" customWidth="1"/>
    <x:col min="3091" max="3336" width="9" style="1"/>
    <x:col min="3337" max="3337" width="4.375" style="1" customWidth="1"/>
    <x:col min="3338" max="3338" width="4.75" style="1" customWidth="1"/>
    <x:col min="3339" max="3339" width="27.5" style="1" customWidth="1"/>
    <x:col min="3340" max="3340" width="21.125" style="1" customWidth="1"/>
    <x:col min="3341" max="3341" width="26.5" style="1" customWidth="1"/>
    <x:col min="3342" max="3342" width="7.25" style="1" customWidth="1"/>
    <x:col min="3343" max="3343" width="11.875" style="1" customWidth="1"/>
    <x:col min="3344" max="3344" width="30" style="1" customWidth="1"/>
    <x:col min="3345" max="3345" width="9.625" style="1" bestFit="1" customWidth="1"/>
    <x:col min="3346" max="3346" width="12.25" style="1" bestFit="1" customWidth="1"/>
    <x:col min="3347" max="3592" width="9" style="1"/>
    <x:col min="3593" max="3593" width="4.375" style="1" customWidth="1"/>
    <x:col min="3594" max="3594" width="4.75" style="1" customWidth="1"/>
    <x:col min="3595" max="3595" width="27.5" style="1" customWidth="1"/>
    <x:col min="3596" max="3596" width="21.125" style="1" customWidth="1"/>
    <x:col min="3597" max="3597" width="26.5" style="1" customWidth="1"/>
    <x:col min="3598" max="3598" width="7.25" style="1" customWidth="1"/>
    <x:col min="3599" max="3599" width="11.875" style="1" customWidth="1"/>
    <x:col min="3600" max="3600" width="30" style="1" customWidth="1"/>
    <x:col min="3601" max="3601" width="9.625" style="1" bestFit="1" customWidth="1"/>
    <x:col min="3602" max="3602" width="12.25" style="1" bestFit="1" customWidth="1"/>
    <x:col min="3603" max="3848" width="9" style="1"/>
    <x:col min="3849" max="3849" width="4.375" style="1" customWidth="1"/>
    <x:col min="3850" max="3850" width="4.75" style="1" customWidth="1"/>
    <x:col min="3851" max="3851" width="27.5" style="1" customWidth="1"/>
    <x:col min="3852" max="3852" width="21.125" style="1" customWidth="1"/>
    <x:col min="3853" max="3853" width="26.5" style="1" customWidth="1"/>
    <x:col min="3854" max="3854" width="7.25" style="1" customWidth="1"/>
    <x:col min="3855" max="3855" width="11.875" style="1" customWidth="1"/>
    <x:col min="3856" max="3856" width="30" style="1" customWidth="1"/>
    <x:col min="3857" max="3857" width="9.625" style="1" bestFit="1" customWidth="1"/>
    <x:col min="3858" max="3858" width="12.25" style="1" bestFit="1" customWidth="1"/>
    <x:col min="3859" max="4104" width="9" style="1"/>
    <x:col min="4105" max="4105" width="4.375" style="1" customWidth="1"/>
    <x:col min="4106" max="4106" width="4.75" style="1" customWidth="1"/>
    <x:col min="4107" max="4107" width="27.5" style="1" customWidth="1"/>
    <x:col min="4108" max="4108" width="21.125" style="1" customWidth="1"/>
    <x:col min="4109" max="4109" width="26.5" style="1" customWidth="1"/>
    <x:col min="4110" max="4110" width="7.25" style="1" customWidth="1"/>
    <x:col min="4111" max="4111" width="11.875" style="1" customWidth="1"/>
    <x:col min="4112" max="4112" width="30" style="1" customWidth="1"/>
    <x:col min="4113" max="4113" width="9.625" style="1" bestFit="1" customWidth="1"/>
    <x:col min="4114" max="4114" width="12.25" style="1" bestFit="1" customWidth="1"/>
    <x:col min="4115" max="4360" width="9" style="1"/>
    <x:col min="4361" max="4361" width="4.375" style="1" customWidth="1"/>
    <x:col min="4362" max="4362" width="4.75" style="1" customWidth="1"/>
    <x:col min="4363" max="4363" width="27.5" style="1" customWidth="1"/>
    <x:col min="4364" max="4364" width="21.125" style="1" customWidth="1"/>
    <x:col min="4365" max="4365" width="26.5" style="1" customWidth="1"/>
    <x:col min="4366" max="4366" width="7.25" style="1" customWidth="1"/>
    <x:col min="4367" max="4367" width="11.875" style="1" customWidth="1"/>
    <x:col min="4368" max="4368" width="30" style="1" customWidth="1"/>
    <x:col min="4369" max="4369" width="9.625" style="1" bestFit="1" customWidth="1"/>
    <x:col min="4370" max="4370" width="12.25" style="1" bestFit="1" customWidth="1"/>
    <x:col min="4371" max="4616" width="9" style="1"/>
    <x:col min="4617" max="4617" width="4.375" style="1" customWidth="1"/>
    <x:col min="4618" max="4618" width="4.75" style="1" customWidth="1"/>
    <x:col min="4619" max="4619" width="27.5" style="1" customWidth="1"/>
    <x:col min="4620" max="4620" width="21.125" style="1" customWidth="1"/>
    <x:col min="4621" max="4621" width="26.5" style="1" customWidth="1"/>
    <x:col min="4622" max="4622" width="7.25" style="1" customWidth="1"/>
    <x:col min="4623" max="4623" width="11.875" style="1" customWidth="1"/>
    <x:col min="4624" max="4624" width="30" style="1" customWidth="1"/>
    <x:col min="4625" max="4625" width="9.625" style="1" bestFit="1" customWidth="1"/>
    <x:col min="4626" max="4626" width="12.25" style="1" bestFit="1" customWidth="1"/>
    <x:col min="4627" max="4872" width="9" style="1"/>
    <x:col min="4873" max="4873" width="4.375" style="1" customWidth="1"/>
    <x:col min="4874" max="4874" width="4.75" style="1" customWidth="1"/>
    <x:col min="4875" max="4875" width="27.5" style="1" customWidth="1"/>
    <x:col min="4876" max="4876" width="21.125" style="1" customWidth="1"/>
    <x:col min="4877" max="4877" width="26.5" style="1" customWidth="1"/>
    <x:col min="4878" max="4878" width="7.25" style="1" customWidth="1"/>
    <x:col min="4879" max="4879" width="11.875" style="1" customWidth="1"/>
    <x:col min="4880" max="4880" width="30" style="1" customWidth="1"/>
    <x:col min="4881" max="4881" width="9.625" style="1" bestFit="1" customWidth="1"/>
    <x:col min="4882" max="4882" width="12.25" style="1" bestFit="1" customWidth="1"/>
    <x:col min="4883" max="5128" width="9" style="1"/>
    <x:col min="5129" max="5129" width="4.375" style="1" customWidth="1"/>
    <x:col min="5130" max="5130" width="4.75" style="1" customWidth="1"/>
    <x:col min="5131" max="5131" width="27.5" style="1" customWidth="1"/>
    <x:col min="5132" max="5132" width="21.125" style="1" customWidth="1"/>
    <x:col min="5133" max="5133" width="26.5" style="1" customWidth="1"/>
    <x:col min="5134" max="5134" width="7.25" style="1" customWidth="1"/>
    <x:col min="5135" max="5135" width="11.875" style="1" customWidth="1"/>
    <x:col min="5136" max="5136" width="30" style="1" customWidth="1"/>
    <x:col min="5137" max="5137" width="9.625" style="1" bestFit="1" customWidth="1"/>
    <x:col min="5138" max="5138" width="12.25" style="1" bestFit="1" customWidth="1"/>
    <x:col min="5139" max="5384" width="9" style="1"/>
    <x:col min="5385" max="5385" width="4.375" style="1" customWidth="1"/>
    <x:col min="5386" max="5386" width="4.75" style="1" customWidth="1"/>
    <x:col min="5387" max="5387" width="27.5" style="1" customWidth="1"/>
    <x:col min="5388" max="5388" width="21.125" style="1" customWidth="1"/>
    <x:col min="5389" max="5389" width="26.5" style="1" customWidth="1"/>
    <x:col min="5390" max="5390" width="7.25" style="1" customWidth="1"/>
    <x:col min="5391" max="5391" width="11.875" style="1" customWidth="1"/>
    <x:col min="5392" max="5392" width="30" style="1" customWidth="1"/>
    <x:col min="5393" max="5393" width="9.625" style="1" bestFit="1" customWidth="1"/>
    <x:col min="5394" max="5394" width="12.25" style="1" bestFit="1" customWidth="1"/>
    <x:col min="5395" max="5640" width="9" style="1"/>
    <x:col min="5641" max="5641" width="4.375" style="1" customWidth="1"/>
    <x:col min="5642" max="5642" width="4.75" style="1" customWidth="1"/>
    <x:col min="5643" max="5643" width="27.5" style="1" customWidth="1"/>
    <x:col min="5644" max="5644" width="21.125" style="1" customWidth="1"/>
    <x:col min="5645" max="5645" width="26.5" style="1" customWidth="1"/>
    <x:col min="5646" max="5646" width="7.25" style="1" customWidth="1"/>
    <x:col min="5647" max="5647" width="11.875" style="1" customWidth="1"/>
    <x:col min="5648" max="5648" width="30" style="1" customWidth="1"/>
    <x:col min="5649" max="5649" width="9.625" style="1" bestFit="1" customWidth="1"/>
    <x:col min="5650" max="5650" width="12.25" style="1" bestFit="1" customWidth="1"/>
    <x:col min="5651" max="5896" width="9" style="1"/>
    <x:col min="5897" max="5897" width="4.375" style="1" customWidth="1"/>
    <x:col min="5898" max="5898" width="4.75" style="1" customWidth="1"/>
    <x:col min="5899" max="5899" width="27.5" style="1" customWidth="1"/>
    <x:col min="5900" max="5900" width="21.125" style="1" customWidth="1"/>
    <x:col min="5901" max="5901" width="26.5" style="1" customWidth="1"/>
    <x:col min="5902" max="5902" width="7.25" style="1" customWidth="1"/>
    <x:col min="5903" max="5903" width="11.875" style="1" customWidth="1"/>
    <x:col min="5904" max="5904" width="30" style="1" customWidth="1"/>
    <x:col min="5905" max="5905" width="9.625" style="1" bestFit="1" customWidth="1"/>
    <x:col min="5906" max="5906" width="12.25" style="1" bestFit="1" customWidth="1"/>
    <x:col min="5907" max="6152" width="9" style="1"/>
    <x:col min="6153" max="6153" width="4.375" style="1" customWidth="1"/>
    <x:col min="6154" max="6154" width="4.75" style="1" customWidth="1"/>
    <x:col min="6155" max="6155" width="27.5" style="1" customWidth="1"/>
    <x:col min="6156" max="6156" width="21.125" style="1" customWidth="1"/>
    <x:col min="6157" max="6157" width="26.5" style="1" customWidth="1"/>
    <x:col min="6158" max="6158" width="7.25" style="1" customWidth="1"/>
    <x:col min="6159" max="6159" width="11.875" style="1" customWidth="1"/>
    <x:col min="6160" max="6160" width="30" style="1" customWidth="1"/>
    <x:col min="6161" max="6161" width="9.625" style="1" bestFit="1" customWidth="1"/>
    <x:col min="6162" max="6162" width="12.25" style="1" bestFit="1" customWidth="1"/>
    <x:col min="6163" max="6408" width="9" style="1"/>
    <x:col min="6409" max="6409" width="4.375" style="1" customWidth="1"/>
    <x:col min="6410" max="6410" width="4.75" style="1" customWidth="1"/>
    <x:col min="6411" max="6411" width="27.5" style="1" customWidth="1"/>
    <x:col min="6412" max="6412" width="21.125" style="1" customWidth="1"/>
    <x:col min="6413" max="6413" width="26.5" style="1" customWidth="1"/>
    <x:col min="6414" max="6414" width="7.25" style="1" customWidth="1"/>
    <x:col min="6415" max="6415" width="11.875" style="1" customWidth="1"/>
    <x:col min="6416" max="6416" width="30" style="1" customWidth="1"/>
    <x:col min="6417" max="6417" width="9.625" style="1" bestFit="1" customWidth="1"/>
    <x:col min="6418" max="6418" width="12.25" style="1" bestFit="1" customWidth="1"/>
    <x:col min="6419" max="6664" width="9" style="1"/>
    <x:col min="6665" max="6665" width="4.375" style="1" customWidth="1"/>
    <x:col min="6666" max="6666" width="4.75" style="1" customWidth="1"/>
    <x:col min="6667" max="6667" width="27.5" style="1" customWidth="1"/>
    <x:col min="6668" max="6668" width="21.125" style="1" customWidth="1"/>
    <x:col min="6669" max="6669" width="26.5" style="1" customWidth="1"/>
    <x:col min="6670" max="6670" width="7.25" style="1" customWidth="1"/>
    <x:col min="6671" max="6671" width="11.875" style="1" customWidth="1"/>
    <x:col min="6672" max="6672" width="30" style="1" customWidth="1"/>
    <x:col min="6673" max="6673" width="9.625" style="1" bestFit="1" customWidth="1"/>
    <x:col min="6674" max="6674" width="12.25" style="1" bestFit="1" customWidth="1"/>
    <x:col min="6675" max="6920" width="9" style="1"/>
    <x:col min="6921" max="6921" width="4.375" style="1" customWidth="1"/>
    <x:col min="6922" max="6922" width="4.75" style="1" customWidth="1"/>
    <x:col min="6923" max="6923" width="27.5" style="1" customWidth="1"/>
    <x:col min="6924" max="6924" width="21.125" style="1" customWidth="1"/>
    <x:col min="6925" max="6925" width="26.5" style="1" customWidth="1"/>
    <x:col min="6926" max="6926" width="7.25" style="1" customWidth="1"/>
    <x:col min="6927" max="6927" width="11.875" style="1" customWidth="1"/>
    <x:col min="6928" max="6928" width="30" style="1" customWidth="1"/>
    <x:col min="6929" max="6929" width="9.625" style="1" bestFit="1" customWidth="1"/>
    <x:col min="6930" max="6930" width="12.25" style="1" bestFit="1" customWidth="1"/>
    <x:col min="6931" max="7176" width="9" style="1"/>
    <x:col min="7177" max="7177" width="4.375" style="1" customWidth="1"/>
    <x:col min="7178" max="7178" width="4.75" style="1" customWidth="1"/>
    <x:col min="7179" max="7179" width="27.5" style="1" customWidth="1"/>
    <x:col min="7180" max="7180" width="21.125" style="1" customWidth="1"/>
    <x:col min="7181" max="7181" width="26.5" style="1" customWidth="1"/>
    <x:col min="7182" max="7182" width="7.25" style="1" customWidth="1"/>
    <x:col min="7183" max="7183" width="11.875" style="1" customWidth="1"/>
    <x:col min="7184" max="7184" width="30" style="1" customWidth="1"/>
    <x:col min="7185" max="7185" width="9.625" style="1" bestFit="1" customWidth="1"/>
    <x:col min="7186" max="7186" width="12.25" style="1" bestFit="1" customWidth="1"/>
    <x:col min="7187" max="7432" width="9" style="1"/>
    <x:col min="7433" max="7433" width="4.375" style="1" customWidth="1"/>
    <x:col min="7434" max="7434" width="4.75" style="1" customWidth="1"/>
    <x:col min="7435" max="7435" width="27.5" style="1" customWidth="1"/>
    <x:col min="7436" max="7436" width="21.125" style="1" customWidth="1"/>
    <x:col min="7437" max="7437" width="26.5" style="1" customWidth="1"/>
    <x:col min="7438" max="7438" width="7.25" style="1" customWidth="1"/>
    <x:col min="7439" max="7439" width="11.875" style="1" customWidth="1"/>
    <x:col min="7440" max="7440" width="30" style="1" customWidth="1"/>
    <x:col min="7441" max="7441" width="9.625" style="1" bestFit="1" customWidth="1"/>
    <x:col min="7442" max="7442" width="12.25" style="1" bestFit="1" customWidth="1"/>
    <x:col min="7443" max="7688" width="9" style="1"/>
    <x:col min="7689" max="7689" width="4.375" style="1" customWidth="1"/>
    <x:col min="7690" max="7690" width="4.75" style="1" customWidth="1"/>
    <x:col min="7691" max="7691" width="27.5" style="1" customWidth="1"/>
    <x:col min="7692" max="7692" width="21.125" style="1" customWidth="1"/>
    <x:col min="7693" max="7693" width="26.5" style="1" customWidth="1"/>
    <x:col min="7694" max="7694" width="7.25" style="1" customWidth="1"/>
    <x:col min="7695" max="7695" width="11.875" style="1" customWidth="1"/>
    <x:col min="7696" max="7696" width="30" style="1" customWidth="1"/>
    <x:col min="7697" max="7697" width="9.625" style="1" bestFit="1" customWidth="1"/>
    <x:col min="7698" max="7698" width="12.25" style="1" bestFit="1" customWidth="1"/>
    <x:col min="7699" max="7944" width="9" style="1"/>
    <x:col min="7945" max="7945" width="4.375" style="1" customWidth="1"/>
    <x:col min="7946" max="7946" width="4.75" style="1" customWidth="1"/>
    <x:col min="7947" max="7947" width="27.5" style="1" customWidth="1"/>
    <x:col min="7948" max="7948" width="21.125" style="1" customWidth="1"/>
    <x:col min="7949" max="7949" width="26.5" style="1" customWidth="1"/>
    <x:col min="7950" max="7950" width="7.25" style="1" customWidth="1"/>
    <x:col min="7951" max="7951" width="11.875" style="1" customWidth="1"/>
    <x:col min="7952" max="7952" width="30" style="1" customWidth="1"/>
    <x:col min="7953" max="7953" width="9.625" style="1" bestFit="1" customWidth="1"/>
    <x:col min="7954" max="7954" width="12.25" style="1" bestFit="1" customWidth="1"/>
    <x:col min="7955" max="8200" width="9" style="1"/>
    <x:col min="8201" max="8201" width="4.375" style="1" customWidth="1"/>
    <x:col min="8202" max="8202" width="4.75" style="1" customWidth="1"/>
    <x:col min="8203" max="8203" width="27.5" style="1" customWidth="1"/>
    <x:col min="8204" max="8204" width="21.125" style="1" customWidth="1"/>
    <x:col min="8205" max="8205" width="26.5" style="1" customWidth="1"/>
    <x:col min="8206" max="8206" width="7.25" style="1" customWidth="1"/>
    <x:col min="8207" max="8207" width="11.875" style="1" customWidth="1"/>
    <x:col min="8208" max="8208" width="30" style="1" customWidth="1"/>
    <x:col min="8209" max="8209" width="9.625" style="1" bestFit="1" customWidth="1"/>
    <x:col min="8210" max="8210" width="12.25" style="1" bestFit="1" customWidth="1"/>
    <x:col min="8211" max="8456" width="9" style="1"/>
    <x:col min="8457" max="8457" width="4.375" style="1" customWidth="1"/>
    <x:col min="8458" max="8458" width="4.75" style="1" customWidth="1"/>
    <x:col min="8459" max="8459" width="27.5" style="1" customWidth="1"/>
    <x:col min="8460" max="8460" width="21.125" style="1" customWidth="1"/>
    <x:col min="8461" max="8461" width="26.5" style="1" customWidth="1"/>
    <x:col min="8462" max="8462" width="7.25" style="1" customWidth="1"/>
    <x:col min="8463" max="8463" width="11.875" style="1" customWidth="1"/>
    <x:col min="8464" max="8464" width="30" style="1" customWidth="1"/>
    <x:col min="8465" max="8465" width="9.625" style="1" bestFit="1" customWidth="1"/>
    <x:col min="8466" max="8466" width="12.25" style="1" bestFit="1" customWidth="1"/>
    <x:col min="8467" max="8712" width="9" style="1"/>
    <x:col min="8713" max="8713" width="4.375" style="1" customWidth="1"/>
    <x:col min="8714" max="8714" width="4.75" style="1" customWidth="1"/>
    <x:col min="8715" max="8715" width="27.5" style="1" customWidth="1"/>
    <x:col min="8716" max="8716" width="21.125" style="1" customWidth="1"/>
    <x:col min="8717" max="8717" width="26.5" style="1" customWidth="1"/>
    <x:col min="8718" max="8718" width="7.25" style="1" customWidth="1"/>
    <x:col min="8719" max="8719" width="11.875" style="1" customWidth="1"/>
    <x:col min="8720" max="8720" width="30" style="1" customWidth="1"/>
    <x:col min="8721" max="8721" width="9.625" style="1" bestFit="1" customWidth="1"/>
    <x:col min="8722" max="8722" width="12.25" style="1" bestFit="1" customWidth="1"/>
    <x:col min="8723" max="8968" width="9" style="1"/>
    <x:col min="8969" max="8969" width="4.375" style="1" customWidth="1"/>
    <x:col min="8970" max="8970" width="4.75" style="1" customWidth="1"/>
    <x:col min="8971" max="8971" width="27.5" style="1" customWidth="1"/>
    <x:col min="8972" max="8972" width="21.125" style="1" customWidth="1"/>
    <x:col min="8973" max="8973" width="26.5" style="1" customWidth="1"/>
    <x:col min="8974" max="8974" width="7.25" style="1" customWidth="1"/>
    <x:col min="8975" max="8975" width="11.875" style="1" customWidth="1"/>
    <x:col min="8976" max="8976" width="30" style="1" customWidth="1"/>
    <x:col min="8977" max="8977" width="9.625" style="1" bestFit="1" customWidth="1"/>
    <x:col min="8978" max="8978" width="12.25" style="1" bestFit="1" customWidth="1"/>
    <x:col min="8979" max="9224" width="9" style="1"/>
    <x:col min="9225" max="9225" width="4.375" style="1" customWidth="1"/>
    <x:col min="9226" max="9226" width="4.75" style="1" customWidth="1"/>
    <x:col min="9227" max="9227" width="27.5" style="1" customWidth="1"/>
    <x:col min="9228" max="9228" width="21.125" style="1" customWidth="1"/>
    <x:col min="9229" max="9229" width="26.5" style="1" customWidth="1"/>
    <x:col min="9230" max="9230" width="7.25" style="1" customWidth="1"/>
    <x:col min="9231" max="9231" width="11.875" style="1" customWidth="1"/>
    <x:col min="9232" max="9232" width="30" style="1" customWidth="1"/>
    <x:col min="9233" max="9233" width="9.625" style="1" bestFit="1" customWidth="1"/>
    <x:col min="9234" max="9234" width="12.25" style="1" bestFit="1" customWidth="1"/>
    <x:col min="9235" max="9480" width="9" style="1"/>
    <x:col min="9481" max="9481" width="4.375" style="1" customWidth="1"/>
    <x:col min="9482" max="9482" width="4.75" style="1" customWidth="1"/>
    <x:col min="9483" max="9483" width="27.5" style="1" customWidth="1"/>
    <x:col min="9484" max="9484" width="21.125" style="1" customWidth="1"/>
    <x:col min="9485" max="9485" width="26.5" style="1" customWidth="1"/>
    <x:col min="9486" max="9486" width="7.25" style="1" customWidth="1"/>
    <x:col min="9487" max="9487" width="11.875" style="1" customWidth="1"/>
    <x:col min="9488" max="9488" width="30" style="1" customWidth="1"/>
    <x:col min="9489" max="9489" width="9.625" style="1" bestFit="1" customWidth="1"/>
    <x:col min="9490" max="9490" width="12.25" style="1" bestFit="1" customWidth="1"/>
    <x:col min="9491" max="9736" width="9" style="1"/>
    <x:col min="9737" max="9737" width="4.375" style="1" customWidth="1"/>
    <x:col min="9738" max="9738" width="4.75" style="1" customWidth="1"/>
    <x:col min="9739" max="9739" width="27.5" style="1" customWidth="1"/>
    <x:col min="9740" max="9740" width="21.125" style="1" customWidth="1"/>
    <x:col min="9741" max="9741" width="26.5" style="1" customWidth="1"/>
    <x:col min="9742" max="9742" width="7.25" style="1" customWidth="1"/>
    <x:col min="9743" max="9743" width="11.875" style="1" customWidth="1"/>
    <x:col min="9744" max="9744" width="30" style="1" customWidth="1"/>
    <x:col min="9745" max="9745" width="9.625" style="1" bestFit="1" customWidth="1"/>
    <x:col min="9746" max="9746" width="12.25" style="1" bestFit="1" customWidth="1"/>
    <x:col min="9747" max="9992" width="9" style="1"/>
    <x:col min="9993" max="9993" width="4.375" style="1" customWidth="1"/>
    <x:col min="9994" max="9994" width="4.75" style="1" customWidth="1"/>
    <x:col min="9995" max="9995" width="27.5" style="1" customWidth="1"/>
    <x:col min="9996" max="9996" width="21.125" style="1" customWidth="1"/>
    <x:col min="9997" max="9997" width="26.5" style="1" customWidth="1"/>
    <x:col min="9998" max="9998" width="7.25" style="1" customWidth="1"/>
    <x:col min="9999" max="9999" width="11.875" style="1" customWidth="1"/>
    <x:col min="10000" max="10000" width="30" style="1" customWidth="1"/>
    <x:col min="10001" max="10001" width="9.625" style="1" bestFit="1" customWidth="1"/>
    <x:col min="10002" max="10002" width="12.25" style="1" bestFit="1" customWidth="1"/>
    <x:col min="10003" max="10248" width="9" style="1"/>
    <x:col min="10249" max="10249" width="4.375" style="1" customWidth="1"/>
    <x:col min="10250" max="10250" width="4.75" style="1" customWidth="1"/>
    <x:col min="10251" max="10251" width="27.5" style="1" customWidth="1"/>
    <x:col min="10252" max="10252" width="21.125" style="1" customWidth="1"/>
    <x:col min="10253" max="10253" width="26.5" style="1" customWidth="1"/>
    <x:col min="10254" max="10254" width="7.25" style="1" customWidth="1"/>
    <x:col min="10255" max="10255" width="11.875" style="1" customWidth="1"/>
    <x:col min="10256" max="10256" width="30" style="1" customWidth="1"/>
    <x:col min="10257" max="10257" width="9.625" style="1" bestFit="1" customWidth="1"/>
    <x:col min="10258" max="10258" width="12.25" style="1" bestFit="1" customWidth="1"/>
    <x:col min="10259" max="10504" width="9" style="1"/>
    <x:col min="10505" max="10505" width="4.375" style="1" customWidth="1"/>
    <x:col min="10506" max="10506" width="4.75" style="1" customWidth="1"/>
    <x:col min="10507" max="10507" width="27.5" style="1" customWidth="1"/>
    <x:col min="10508" max="10508" width="21.125" style="1" customWidth="1"/>
    <x:col min="10509" max="10509" width="26.5" style="1" customWidth="1"/>
    <x:col min="10510" max="10510" width="7.25" style="1" customWidth="1"/>
    <x:col min="10511" max="10511" width="11.875" style="1" customWidth="1"/>
    <x:col min="10512" max="10512" width="30" style="1" customWidth="1"/>
    <x:col min="10513" max="10513" width="9.625" style="1" bestFit="1" customWidth="1"/>
    <x:col min="10514" max="10514" width="12.25" style="1" bestFit="1" customWidth="1"/>
    <x:col min="10515" max="10760" width="9" style="1"/>
    <x:col min="10761" max="10761" width="4.375" style="1" customWidth="1"/>
    <x:col min="10762" max="10762" width="4.75" style="1" customWidth="1"/>
    <x:col min="10763" max="10763" width="27.5" style="1" customWidth="1"/>
    <x:col min="10764" max="10764" width="21.125" style="1" customWidth="1"/>
    <x:col min="10765" max="10765" width="26.5" style="1" customWidth="1"/>
    <x:col min="10766" max="10766" width="7.25" style="1" customWidth="1"/>
    <x:col min="10767" max="10767" width="11.875" style="1" customWidth="1"/>
    <x:col min="10768" max="10768" width="30" style="1" customWidth="1"/>
    <x:col min="10769" max="10769" width="9.625" style="1" bestFit="1" customWidth="1"/>
    <x:col min="10770" max="10770" width="12.25" style="1" bestFit="1" customWidth="1"/>
    <x:col min="10771" max="11016" width="9" style="1"/>
    <x:col min="11017" max="11017" width="4.375" style="1" customWidth="1"/>
    <x:col min="11018" max="11018" width="4.75" style="1" customWidth="1"/>
    <x:col min="11019" max="11019" width="27.5" style="1" customWidth="1"/>
    <x:col min="11020" max="11020" width="21.125" style="1" customWidth="1"/>
    <x:col min="11021" max="11021" width="26.5" style="1" customWidth="1"/>
    <x:col min="11022" max="11022" width="7.25" style="1" customWidth="1"/>
    <x:col min="11023" max="11023" width="11.875" style="1" customWidth="1"/>
    <x:col min="11024" max="11024" width="30" style="1" customWidth="1"/>
    <x:col min="11025" max="11025" width="9.625" style="1" bestFit="1" customWidth="1"/>
    <x:col min="11026" max="11026" width="12.25" style="1" bestFit="1" customWidth="1"/>
    <x:col min="11027" max="11272" width="9" style="1"/>
    <x:col min="11273" max="11273" width="4.375" style="1" customWidth="1"/>
    <x:col min="11274" max="11274" width="4.75" style="1" customWidth="1"/>
    <x:col min="11275" max="11275" width="27.5" style="1" customWidth="1"/>
    <x:col min="11276" max="11276" width="21.125" style="1" customWidth="1"/>
    <x:col min="11277" max="11277" width="26.5" style="1" customWidth="1"/>
    <x:col min="11278" max="11278" width="7.25" style="1" customWidth="1"/>
    <x:col min="11279" max="11279" width="11.875" style="1" customWidth="1"/>
    <x:col min="11280" max="11280" width="30" style="1" customWidth="1"/>
    <x:col min="11281" max="11281" width="9.625" style="1" bestFit="1" customWidth="1"/>
    <x:col min="11282" max="11282" width="12.25" style="1" bestFit="1" customWidth="1"/>
    <x:col min="11283" max="11528" width="9" style="1"/>
    <x:col min="11529" max="11529" width="4.375" style="1" customWidth="1"/>
    <x:col min="11530" max="11530" width="4.75" style="1" customWidth="1"/>
    <x:col min="11531" max="11531" width="27.5" style="1" customWidth="1"/>
    <x:col min="11532" max="11532" width="21.125" style="1" customWidth="1"/>
    <x:col min="11533" max="11533" width="26.5" style="1" customWidth="1"/>
    <x:col min="11534" max="11534" width="7.25" style="1" customWidth="1"/>
    <x:col min="11535" max="11535" width="11.875" style="1" customWidth="1"/>
    <x:col min="11536" max="11536" width="30" style="1" customWidth="1"/>
    <x:col min="11537" max="11537" width="9.625" style="1" bestFit="1" customWidth="1"/>
    <x:col min="11538" max="11538" width="12.25" style="1" bestFit="1" customWidth="1"/>
    <x:col min="11539" max="11784" width="9" style="1"/>
    <x:col min="11785" max="11785" width="4.375" style="1" customWidth="1"/>
    <x:col min="11786" max="11786" width="4.75" style="1" customWidth="1"/>
    <x:col min="11787" max="11787" width="27.5" style="1" customWidth="1"/>
    <x:col min="11788" max="11788" width="21.125" style="1" customWidth="1"/>
    <x:col min="11789" max="11789" width="26.5" style="1" customWidth="1"/>
    <x:col min="11790" max="11790" width="7.25" style="1" customWidth="1"/>
    <x:col min="11791" max="11791" width="11.875" style="1" customWidth="1"/>
    <x:col min="11792" max="11792" width="30" style="1" customWidth="1"/>
    <x:col min="11793" max="11793" width="9.625" style="1" bestFit="1" customWidth="1"/>
    <x:col min="11794" max="11794" width="12.25" style="1" bestFit="1" customWidth="1"/>
    <x:col min="11795" max="12040" width="9" style="1"/>
    <x:col min="12041" max="12041" width="4.375" style="1" customWidth="1"/>
    <x:col min="12042" max="12042" width="4.75" style="1" customWidth="1"/>
    <x:col min="12043" max="12043" width="27.5" style="1" customWidth="1"/>
    <x:col min="12044" max="12044" width="21.125" style="1" customWidth="1"/>
    <x:col min="12045" max="12045" width="26.5" style="1" customWidth="1"/>
    <x:col min="12046" max="12046" width="7.25" style="1" customWidth="1"/>
    <x:col min="12047" max="12047" width="11.875" style="1" customWidth="1"/>
    <x:col min="12048" max="12048" width="30" style="1" customWidth="1"/>
    <x:col min="12049" max="12049" width="9.625" style="1" bestFit="1" customWidth="1"/>
    <x:col min="12050" max="12050" width="12.25" style="1" bestFit="1" customWidth="1"/>
    <x:col min="12051" max="12296" width="9" style="1"/>
    <x:col min="12297" max="12297" width="4.375" style="1" customWidth="1"/>
    <x:col min="12298" max="12298" width="4.75" style="1" customWidth="1"/>
    <x:col min="12299" max="12299" width="27.5" style="1" customWidth="1"/>
    <x:col min="12300" max="12300" width="21.125" style="1" customWidth="1"/>
    <x:col min="12301" max="12301" width="26.5" style="1" customWidth="1"/>
    <x:col min="12302" max="12302" width="7.25" style="1" customWidth="1"/>
    <x:col min="12303" max="12303" width="11.875" style="1" customWidth="1"/>
    <x:col min="12304" max="12304" width="30" style="1" customWidth="1"/>
    <x:col min="12305" max="12305" width="9.625" style="1" bestFit="1" customWidth="1"/>
    <x:col min="12306" max="12306" width="12.25" style="1" bestFit="1" customWidth="1"/>
    <x:col min="12307" max="12552" width="9" style="1"/>
    <x:col min="12553" max="12553" width="4.375" style="1" customWidth="1"/>
    <x:col min="12554" max="12554" width="4.75" style="1" customWidth="1"/>
    <x:col min="12555" max="12555" width="27.5" style="1" customWidth="1"/>
    <x:col min="12556" max="12556" width="21.125" style="1" customWidth="1"/>
    <x:col min="12557" max="12557" width="26.5" style="1" customWidth="1"/>
    <x:col min="12558" max="12558" width="7.25" style="1" customWidth="1"/>
    <x:col min="12559" max="12559" width="11.875" style="1" customWidth="1"/>
    <x:col min="12560" max="12560" width="30" style="1" customWidth="1"/>
    <x:col min="12561" max="12561" width="9.625" style="1" bestFit="1" customWidth="1"/>
    <x:col min="12562" max="12562" width="12.25" style="1" bestFit="1" customWidth="1"/>
    <x:col min="12563" max="12808" width="9" style="1"/>
    <x:col min="12809" max="12809" width="4.375" style="1" customWidth="1"/>
    <x:col min="12810" max="12810" width="4.75" style="1" customWidth="1"/>
    <x:col min="12811" max="12811" width="27.5" style="1" customWidth="1"/>
    <x:col min="12812" max="12812" width="21.125" style="1" customWidth="1"/>
    <x:col min="12813" max="12813" width="26.5" style="1" customWidth="1"/>
    <x:col min="12814" max="12814" width="7.25" style="1" customWidth="1"/>
    <x:col min="12815" max="12815" width="11.875" style="1" customWidth="1"/>
    <x:col min="12816" max="12816" width="30" style="1" customWidth="1"/>
    <x:col min="12817" max="12817" width="9.625" style="1" bestFit="1" customWidth="1"/>
    <x:col min="12818" max="12818" width="12.25" style="1" bestFit="1" customWidth="1"/>
    <x:col min="12819" max="13064" width="9" style="1"/>
    <x:col min="13065" max="13065" width="4.375" style="1" customWidth="1"/>
    <x:col min="13066" max="13066" width="4.75" style="1" customWidth="1"/>
    <x:col min="13067" max="13067" width="27.5" style="1" customWidth="1"/>
    <x:col min="13068" max="13068" width="21.125" style="1" customWidth="1"/>
    <x:col min="13069" max="13069" width="26.5" style="1" customWidth="1"/>
    <x:col min="13070" max="13070" width="7.25" style="1" customWidth="1"/>
    <x:col min="13071" max="13071" width="11.875" style="1" customWidth="1"/>
    <x:col min="13072" max="13072" width="30" style="1" customWidth="1"/>
    <x:col min="13073" max="13073" width="9.625" style="1" bestFit="1" customWidth="1"/>
    <x:col min="13074" max="13074" width="12.25" style="1" bestFit="1" customWidth="1"/>
    <x:col min="13075" max="13320" width="9" style="1"/>
    <x:col min="13321" max="13321" width="4.375" style="1" customWidth="1"/>
    <x:col min="13322" max="13322" width="4.75" style="1" customWidth="1"/>
    <x:col min="13323" max="13323" width="27.5" style="1" customWidth="1"/>
    <x:col min="13324" max="13324" width="21.125" style="1" customWidth="1"/>
    <x:col min="13325" max="13325" width="26.5" style="1" customWidth="1"/>
    <x:col min="13326" max="13326" width="7.25" style="1" customWidth="1"/>
    <x:col min="13327" max="13327" width="11.875" style="1" customWidth="1"/>
    <x:col min="13328" max="13328" width="30" style="1" customWidth="1"/>
    <x:col min="13329" max="13329" width="9.625" style="1" bestFit="1" customWidth="1"/>
    <x:col min="13330" max="13330" width="12.25" style="1" bestFit="1" customWidth="1"/>
    <x:col min="13331" max="13576" width="9" style="1"/>
    <x:col min="13577" max="13577" width="4.375" style="1" customWidth="1"/>
    <x:col min="13578" max="13578" width="4.75" style="1" customWidth="1"/>
    <x:col min="13579" max="13579" width="27.5" style="1" customWidth="1"/>
    <x:col min="13580" max="13580" width="21.125" style="1" customWidth="1"/>
    <x:col min="13581" max="13581" width="26.5" style="1" customWidth="1"/>
    <x:col min="13582" max="13582" width="7.25" style="1" customWidth="1"/>
    <x:col min="13583" max="13583" width="11.875" style="1" customWidth="1"/>
    <x:col min="13584" max="13584" width="30" style="1" customWidth="1"/>
    <x:col min="13585" max="13585" width="9.625" style="1" bestFit="1" customWidth="1"/>
    <x:col min="13586" max="13586" width="12.25" style="1" bestFit="1" customWidth="1"/>
    <x:col min="13587" max="13832" width="9" style="1"/>
    <x:col min="13833" max="13833" width="4.375" style="1" customWidth="1"/>
    <x:col min="13834" max="13834" width="4.75" style="1" customWidth="1"/>
    <x:col min="13835" max="13835" width="27.5" style="1" customWidth="1"/>
    <x:col min="13836" max="13836" width="21.125" style="1" customWidth="1"/>
    <x:col min="13837" max="13837" width="26.5" style="1" customWidth="1"/>
    <x:col min="13838" max="13838" width="7.25" style="1" customWidth="1"/>
    <x:col min="13839" max="13839" width="11.875" style="1" customWidth="1"/>
    <x:col min="13840" max="13840" width="30" style="1" customWidth="1"/>
    <x:col min="13841" max="13841" width="9.625" style="1" bestFit="1" customWidth="1"/>
    <x:col min="13842" max="13842" width="12.25" style="1" bestFit="1" customWidth="1"/>
    <x:col min="13843" max="14088" width="9" style="1"/>
    <x:col min="14089" max="14089" width="4.375" style="1" customWidth="1"/>
    <x:col min="14090" max="14090" width="4.75" style="1" customWidth="1"/>
    <x:col min="14091" max="14091" width="27.5" style="1" customWidth="1"/>
    <x:col min="14092" max="14092" width="21.125" style="1" customWidth="1"/>
    <x:col min="14093" max="14093" width="26.5" style="1" customWidth="1"/>
    <x:col min="14094" max="14094" width="7.25" style="1" customWidth="1"/>
    <x:col min="14095" max="14095" width="11.875" style="1" customWidth="1"/>
    <x:col min="14096" max="14096" width="30" style="1" customWidth="1"/>
    <x:col min="14097" max="14097" width="9.625" style="1" bestFit="1" customWidth="1"/>
    <x:col min="14098" max="14098" width="12.25" style="1" bestFit="1" customWidth="1"/>
    <x:col min="14099" max="14344" width="9" style="1"/>
    <x:col min="14345" max="14345" width="4.375" style="1" customWidth="1"/>
    <x:col min="14346" max="14346" width="4.75" style="1" customWidth="1"/>
    <x:col min="14347" max="14347" width="27.5" style="1" customWidth="1"/>
    <x:col min="14348" max="14348" width="21.125" style="1" customWidth="1"/>
    <x:col min="14349" max="14349" width="26.5" style="1" customWidth="1"/>
    <x:col min="14350" max="14350" width="7.25" style="1" customWidth="1"/>
    <x:col min="14351" max="14351" width="11.875" style="1" customWidth="1"/>
    <x:col min="14352" max="14352" width="30" style="1" customWidth="1"/>
    <x:col min="14353" max="14353" width="9.625" style="1" bestFit="1" customWidth="1"/>
    <x:col min="14354" max="14354" width="12.25" style="1" bestFit="1" customWidth="1"/>
    <x:col min="14355" max="14600" width="9" style="1"/>
    <x:col min="14601" max="14601" width="4.375" style="1" customWidth="1"/>
    <x:col min="14602" max="14602" width="4.75" style="1" customWidth="1"/>
    <x:col min="14603" max="14603" width="27.5" style="1" customWidth="1"/>
    <x:col min="14604" max="14604" width="21.125" style="1" customWidth="1"/>
    <x:col min="14605" max="14605" width="26.5" style="1" customWidth="1"/>
    <x:col min="14606" max="14606" width="7.25" style="1" customWidth="1"/>
    <x:col min="14607" max="14607" width="11.875" style="1" customWidth="1"/>
    <x:col min="14608" max="14608" width="30" style="1" customWidth="1"/>
    <x:col min="14609" max="14609" width="9.625" style="1" bestFit="1" customWidth="1"/>
    <x:col min="14610" max="14610" width="12.25" style="1" bestFit="1" customWidth="1"/>
    <x:col min="14611" max="14856" width="9" style="1"/>
    <x:col min="14857" max="14857" width="4.375" style="1" customWidth="1"/>
    <x:col min="14858" max="14858" width="4.75" style="1" customWidth="1"/>
    <x:col min="14859" max="14859" width="27.5" style="1" customWidth="1"/>
    <x:col min="14860" max="14860" width="21.125" style="1" customWidth="1"/>
    <x:col min="14861" max="14861" width="26.5" style="1" customWidth="1"/>
    <x:col min="14862" max="14862" width="7.25" style="1" customWidth="1"/>
    <x:col min="14863" max="14863" width="11.875" style="1" customWidth="1"/>
    <x:col min="14864" max="14864" width="30" style="1" customWidth="1"/>
    <x:col min="14865" max="14865" width="9.625" style="1" bestFit="1" customWidth="1"/>
    <x:col min="14866" max="14866" width="12.25" style="1" bestFit="1" customWidth="1"/>
    <x:col min="14867" max="15112" width="9" style="1"/>
    <x:col min="15113" max="15113" width="4.375" style="1" customWidth="1"/>
    <x:col min="15114" max="15114" width="4.75" style="1" customWidth="1"/>
    <x:col min="15115" max="15115" width="27.5" style="1" customWidth="1"/>
    <x:col min="15116" max="15116" width="21.125" style="1" customWidth="1"/>
    <x:col min="15117" max="15117" width="26.5" style="1" customWidth="1"/>
    <x:col min="15118" max="15118" width="7.25" style="1" customWidth="1"/>
    <x:col min="15119" max="15119" width="11.875" style="1" customWidth="1"/>
    <x:col min="15120" max="15120" width="30" style="1" customWidth="1"/>
    <x:col min="15121" max="15121" width="9.625" style="1" bestFit="1" customWidth="1"/>
    <x:col min="15122" max="15122" width="12.25" style="1" bestFit="1" customWidth="1"/>
    <x:col min="15123" max="15368" width="9" style="1"/>
    <x:col min="15369" max="15369" width="4.375" style="1" customWidth="1"/>
    <x:col min="15370" max="15370" width="4.75" style="1" customWidth="1"/>
    <x:col min="15371" max="15371" width="27.5" style="1" customWidth="1"/>
    <x:col min="15372" max="15372" width="21.125" style="1" customWidth="1"/>
    <x:col min="15373" max="15373" width="26.5" style="1" customWidth="1"/>
    <x:col min="15374" max="15374" width="7.25" style="1" customWidth="1"/>
    <x:col min="15375" max="15375" width="11.875" style="1" customWidth="1"/>
    <x:col min="15376" max="15376" width="30" style="1" customWidth="1"/>
    <x:col min="15377" max="15377" width="9.625" style="1" bestFit="1" customWidth="1"/>
    <x:col min="15378" max="15378" width="12.25" style="1" bestFit="1" customWidth="1"/>
    <x:col min="15379" max="15624" width="9" style="1"/>
    <x:col min="15625" max="15625" width="4.375" style="1" customWidth="1"/>
    <x:col min="15626" max="15626" width="4.75" style="1" customWidth="1"/>
    <x:col min="15627" max="15627" width="27.5" style="1" customWidth="1"/>
    <x:col min="15628" max="15628" width="21.125" style="1" customWidth="1"/>
    <x:col min="15629" max="15629" width="26.5" style="1" customWidth="1"/>
    <x:col min="15630" max="15630" width="7.25" style="1" customWidth="1"/>
    <x:col min="15631" max="15631" width="11.875" style="1" customWidth="1"/>
    <x:col min="15632" max="15632" width="30" style="1" customWidth="1"/>
    <x:col min="15633" max="15633" width="9.625" style="1" bestFit="1" customWidth="1"/>
    <x:col min="15634" max="15634" width="12.25" style="1" bestFit="1" customWidth="1"/>
    <x:col min="15635" max="15880" width="9" style="1"/>
    <x:col min="15881" max="15881" width="4.375" style="1" customWidth="1"/>
    <x:col min="15882" max="15882" width="4.75" style="1" customWidth="1"/>
    <x:col min="15883" max="15883" width="27.5" style="1" customWidth="1"/>
    <x:col min="15884" max="15884" width="21.125" style="1" customWidth="1"/>
    <x:col min="15885" max="15885" width="26.5" style="1" customWidth="1"/>
    <x:col min="15886" max="15886" width="7.25" style="1" customWidth="1"/>
    <x:col min="15887" max="15887" width="11.875" style="1" customWidth="1"/>
    <x:col min="15888" max="15888" width="30" style="1" customWidth="1"/>
    <x:col min="15889" max="15889" width="9.625" style="1" bestFit="1" customWidth="1"/>
    <x:col min="15890" max="15890" width="12.25" style="1" bestFit="1" customWidth="1"/>
    <x:col min="15891" max="16384" width="9" style="1"/>
  </x:cols>
  <x:sheetData>
    <x:row r="1" spans="1:8" ht="20.25">
      <x:c r="A1" s="116" t="s">
        <x:v>9</x:v>
      </x:c>
      <x:c r="B1" s="117"/>
      <x:c r="C1" s="117"/>
      <x:c r="D1" s="117"/>
      <x:c r="E1" s="117"/>
      <x:c r="F1" s="117"/>
      <x:c r="G1" s="117"/>
      <x:c r="H1" s="117"/>
    </x:row>
    <x:row r="2" spans="1:8" ht="14.19999999999999928946">
      <x:c r="A2" s="118" t="s">
        <x:v>149</x:v>
      </x:c>
      <x:c r="B2" s="118"/>
      <x:c r="C2" s="4" t="s">
        <x:v>0</x:v>
      </x:c>
      <x:c r="D2" s="5"/>
      <x:c r="E2" s="6"/>
      <x:c r="F2" s="7"/>
      <x:c r="G2" s="5"/>
      <x:c r="H2" s="8"/>
    </x:row>
    <x:row r="3" spans="1:8" ht="19.5" customHeight="1">
      <x:c r="A3" s="119" t="s">
        <x:v>159</x:v>
      </x:c>
      <x:c r="B3" s="120"/>
      <x:c r="C3" s="121"/>
      <x:c r="D3" s="9" t="s">
        <x:v>10</x:v>
      </x:c>
      <x:c r="E3" s="122" t="s">
        <x:v>157</x:v>
      </x:c>
      <x:c r="F3" s="120"/>
      <x:c r="G3" s="121"/>
      <x:c r="H3" s="10" t="s">
        <x:v>3</x:v>
      </x:c>
    </x:row>
    <x:row r="4" spans="1:8">
      <x:c r="A4" s="11"/>
      <x:c r="B4" s="123" t="s">
        <x:v>138</x:v>
      </x:c>
      <x:c r="C4" s="12" t="s">
        <x:v>16</x:v>
      </x:c>
      <x:c r="D4" s="13"/>
      <x:c r="E4" s="14"/>
      <x:c r="F4" s="15"/>
      <x:c r="G4" s="16"/>
      <x:c r="H4" s="17"/>
    </x:row>
    <x:row r="5" spans="1:8">
      <x:c r="A5" s="18" t="s">
        <x:v>168</x:v>
      </x:c>
      <x:c r="B5" s="124"/>
      <x:c r="C5" s="19" t="s">
        <x:v>5</x:v>
      </x:c>
      <x:c r="D5" s="20"/>
      <x:c r="E5" s="21"/>
      <x:c r="F5" s="22"/>
      <x:c r="G5" s="23"/>
      <x:c r="H5" s="24"/>
    </x:row>
    <x:row r="6" spans="1:8">
      <x:c r="A6" s="18"/>
      <x:c r="B6" s="124"/>
      <x:c r="C6" s="19" t="s">
        <x:v>204</x:v>
      </x:c>
      <x:c r="D6" s="25"/>
      <x:c r="E6" s="21"/>
      <x:c r="F6" s="22"/>
      <x:c r="G6" s="23"/>
      <x:c r="H6" s="24"/>
    </x:row>
    <x:row r="7" spans="1:8">
      <x:c r="A7" s="18"/>
      <x:c r="B7" s="125"/>
      <x:c r="C7" s="26" t="s">
        <x:v>158</x:v>
      </x:c>
      <x:c r="D7" s="27"/>
      <x:c r="E7" s="28"/>
      <x:c r="F7" s="29"/>
      <x:c r="G7" s="30"/>
      <x:c r="H7" s="31"/>
    </x:row>
    <x:row r="8" spans="1:8">
      <x:c r="A8" s="18" t="s">
        <x:v>177</x:v>
      </x:c>
      <x:c r="B8" s="32" t="s">
        <x:v>188</x:v>
      </x:c>
      <x:c r="C8" s="33" t="s">
        <x:v>6</x:v>
      </x:c>
      <x:c r="D8" s="34"/>
      <x:c r="E8" s="35"/>
      <x:c r="F8" s="36"/>
      <x:c r="G8" s="37"/>
      <x:c r="H8" s="17"/>
    </x:row>
    <x:row r="9" spans="1:8">
      <x:c r="A9" s="18"/>
      <x:c r="B9" s="32" t="s">
        <x:v>174</x:v>
      </x:c>
      <x:c r="C9" s="19" t="s">
        <x:v>2</x:v>
      </x:c>
      <x:c r="D9" s="20"/>
      <x:c r="E9" s="38" t="s">
        <x:v>115</x:v>
      </x:c>
      <x:c r="F9" s="22">
        <x:v>0.17499999999999999</x:v>
      </x:c>
      <x:c r="G9" s="23"/>
      <x:c r="H9" s="24"/>
    </x:row>
    <x:row r="10" spans="1:8">
      <x:c r="A10" s="18"/>
      <x:c r="B10" s="32" t="s">
        <x:v>171</x:v>
      </x:c>
      <x:c r="C10" s="39" t="s">
        <x:v>158</x:v>
      </x:c>
      <x:c r="D10" s="40"/>
      <x:c r="E10" s="41"/>
      <x:c r="F10" s="42"/>
      <x:c r="G10" s="43"/>
      <x:c r="H10" s="44"/>
    </x:row>
    <x:row r="11" spans="1:8">
      <x:c r="A11" s="18"/>
      <x:c r="B11" s="45"/>
      <x:c r="C11" s="12" t="s">
        <x:v>52</x:v>
      </x:c>
      <x:c r="D11" s="13"/>
      <x:c r="E11" s="46"/>
      <x:c r="F11" s="47"/>
      <x:c r="G11" s="16"/>
      <x:c r="H11" s="48"/>
    </x:row>
    <x:row r="12" spans="1:8" hidden="1">
      <x:c r="A12" s="18"/>
      <x:c r="B12" s="49"/>
      <x:c r="C12" s="126" t="s">
        <x:v>17</x:v>
      </x:c>
      <x:c r="D12" s="50"/>
      <x:c r="E12" s="51"/>
      <x:c r="F12" s="52"/>
      <x:c r="G12" s="37"/>
      <x:c r="H12" s="53" t="s">
        <x:v>163</x:v>
      </x:c>
    </x:row>
    <x:row r="13" spans="1:8" ht="16.5" hidden="1" customHeight="1">
      <x:c r="A13" s="18"/>
      <x:c r="B13" s="49"/>
      <x:c r="C13" s="127"/>
      <x:c r="D13" s="50"/>
      <x:c r="E13" s="51" t="s">
        <x:v>165</x:v>
      </x:c>
      <x:c r="F13" s="52"/>
      <x:c r="G13" s="37"/>
      <x:c r="H13" s="54" t="s">
        <x:v>122</x:v>
      </x:c>
    </x:row>
    <x:row r="14" spans="1:8">
      <x:c r="A14" s="18" t="s">
        <x:v>170</x:v>
      </x:c>
      <x:c r="B14" s="49" t="s">
        <x:v>179</x:v>
      </x:c>
      <x:c r="C14" s="19" t="s">
        <x:v>14</x:v>
      </x:c>
      <x:c r="D14" s="55"/>
      <x:c r="E14" s="38"/>
      <x:c r="F14" s="56"/>
      <x:c r="G14" s="23"/>
      <x:c r="H14" s="24"/>
    </x:row>
    <x:row r="15" spans="1:8">
      <x:c r="A15" s="18"/>
      <x:c r="B15" s="49"/>
      <x:c r="C15" s="19" t="s">
        <x:v>12</x:v>
      </x:c>
      <x:c r="D15" s="20"/>
      <x:c r="E15" s="38" t="s">
        <x:v>114</x:v>
      </x:c>
      <x:c r="F15" s="56">
        <x:v>0.035599999999999998</x:v>
      </x:c>
      <x:c r="G15" s="23"/>
      <x:c r="H15" s="24"/>
    </x:row>
    <x:row r="16" spans="1:8">
      <x:c r="A16" s="18"/>
      <x:c r="B16" s="49"/>
      <x:c r="C16" s="19" t="s">
        <x:v>11</x:v>
      </x:c>
      <x:c r="D16" s="20"/>
      <x:c r="E16" s="38" t="s">
        <x:v>114</x:v>
      </x:c>
      <x:c r="F16" s="56">
        <x:v>0.010099999999999999</x:v>
      </x:c>
      <x:c r="G16" s="23"/>
      <x:c r="H16" s="24"/>
    </x:row>
    <x:row r="17" spans="1:8">
      <x:c r="A17" s="18"/>
      <x:c r="B17" s="49"/>
      <x:c r="C17" s="19" t="s">
        <x:v>112</x:v>
      </x:c>
      <x:c r="D17" s="20"/>
      <x:c r="E17" s="38" t="s">
        <x:v>114</x:v>
      </x:c>
      <x:c r="F17" s="57">
        <x:v>0.000059999999999999998</x:v>
      </x:c>
      <x:c r="G17" s="23"/>
      <x:c r="H17" s="24"/>
    </x:row>
    <x:row r="18" spans="1:8">
      <x:c r="A18" s="18"/>
      <x:c r="B18" s="49"/>
      <x:c r="C18" s="19" t="s">
        <x:v>119</x:v>
      </x:c>
      <x:c r="D18" s="20"/>
      <x:c r="E18" s="38" t="s">
        <x:v>114</x:v>
      </x:c>
      <x:c r="F18" s="57">
        <x:v>0.00090000000000000002</x:v>
      </x:c>
      <x:c r="G18" s="23"/>
      <x:c r="H18" s="24"/>
    </x:row>
    <x:row r="19" spans="1:8">
      <x:c r="A19" s="18"/>
      <x:c r="B19" s="49"/>
      <x:c r="C19" s="19" t="s">
        <x:v>206</x:v>
      </x:c>
      <x:c r="D19" s="55"/>
      <x:c r="E19" s="38"/>
      <x:c r="F19" s="57"/>
      <x:c r="G19" s="23"/>
      <x:c r="H19" s="24"/>
    </x:row>
    <x:row r="20" spans="1:8">
      <x:c r="A20" s="18"/>
      <x:c r="B20" s="49"/>
      <x:c r="C20" s="19" t="s">
        <x:v>203</x:v>
      </x:c>
      <x:c r="D20" s="20"/>
      <x:c r="E20" s="38" t="s">
        <x:v>115</x:v>
      </x:c>
      <x:c r="F20" s="56">
        <x:v>0</x:v>
      </x:c>
      <x:c r="G20" s="23"/>
      <x:c r="H20" s="24" t="s">
        <x:v>8</x:v>
      </x:c>
    </x:row>
    <x:row r="21" spans="1:8">
      <x:c r="A21" s="18"/>
      <x:c r="B21" s="49"/>
      <x:c r="C21" s="39" t="s">
        <x:v>126</x:v>
      </x:c>
      <x:c r="D21" s="20"/>
      <x:c r="E21" s="38" t="s">
        <x:v>115</x:v>
      </x:c>
      <x:c r="F21" s="57">
        <x:v>0</x:v>
      </x:c>
      <x:c r="G21" s="43"/>
      <x:c r="H21" s="31" t="s">
        <x:v>202</x:v>
      </x:c>
    </x:row>
    <x:row r="22" spans="1:8">
      <x:c r="A22" s="18"/>
      <x:c r="B22" s="49"/>
      <x:c r="C22" s="39" t="s">
        <x:v>24</x:v>
      </x:c>
      <x:c r="D22" s="20"/>
      <x:c r="E22" s="38" t="s">
        <x:v>108</x:v>
      </x:c>
      <x:c r="F22" s="56">
        <x:v>0</x:v>
      </x:c>
      <x:c r="G22" s="43"/>
      <x:c r="H22" s="31" t="s">
        <x:v>202</x:v>
      </x:c>
    </x:row>
    <x:row r="23" spans="1:8">
      <x:c r="A23" s="18" t="s">
        <x:v>22</x:v>
      </x:c>
      <x:c r="B23" s="49"/>
      <x:c r="C23" s="39" t="s">
        <x:v>117</x:v>
      </x:c>
      <x:c r="D23" s="20"/>
      <x:c r="E23" s="38" t="s">
        <x:v>115</x:v>
      </x:c>
      <x:c r="F23" s="56">
        <x:v>0</x:v>
      </x:c>
      <x:c r="G23" s="43"/>
      <x:c r="H23" s="31" t="s">
        <x:v>202</x:v>
      </x:c>
    </x:row>
    <x:row r="24" spans="1:8">
      <x:c r="A24" s="18"/>
      <x:c r="B24" s="49"/>
      <x:c r="C24" s="39" t="s">
        <x:v>125</x:v>
      </x:c>
      <x:c r="D24" s="58"/>
      <x:c r="E24" s="41"/>
      <x:c r="F24" s="42"/>
      <x:c r="G24" s="43"/>
      <x:c r="H24" s="31"/>
    </x:row>
    <x:row r="25" spans="1:8">
      <x:c r="A25" s="18"/>
      <x:c r="B25" s="49"/>
      <x:c r="C25" s="39" t="s">
        <x:v>205</x:v>
      </x:c>
      <x:c r="D25" s="40"/>
      <x:c r="E25" s="41"/>
      <x:c r="F25" s="42"/>
      <x:c r="G25" s="43"/>
      <x:c r="H25" s="31"/>
    </x:row>
    <x:row r="26" spans="1:8">
      <x:c r="A26" s="18"/>
      <x:c r="B26" s="49"/>
      <x:c r="C26" s="39" t="s">
        <x:v>49</x:v>
      </x:c>
      <x:c r="D26" s="40"/>
      <x:c r="E26" s="41" t="s">
        <x:v>107</x:v>
      </x:c>
      <x:c r="F26" s="59">
        <x:v>0.00080999999999999994</x:v>
      </x:c>
      <x:c r="G26" s="43"/>
      <x:c r="H26" s="60" t="s">
        <x:v>47</x:v>
      </x:c>
    </x:row>
    <x:row r="27" spans="1:8">
      <x:c r="A27" s="18"/>
      <x:c r="B27" s="49"/>
      <x:c r="C27" s="39" t="s">
        <x:v>161</x:v>
      </x:c>
      <x:c r="D27" s="40"/>
      <x:c r="E27" s="41" t="s">
        <x:v>107</x:v>
      </x:c>
      <x:c r="F27" s="59">
        <x:v>0.0010000000000000001</x:v>
      </x:c>
      <x:c r="G27" s="43"/>
      <x:c r="H27" s="60" t="s">
        <x:v>47</x:v>
      </x:c>
    </x:row>
    <x:row r="28" spans="1:8">
      <x:c r="A28" s="18" t="s">
        <x:v>18</x:v>
      </x:c>
      <x:c r="B28" s="49"/>
      <x:c r="C28" s="128" t="s">
        <x:v>23</x:v>
      </x:c>
      <x:c r="D28" s="20"/>
      <x:c r="E28" s="38" t="s">
        <x:v>7</x:v>
      </x:c>
      <x:c r="F28" s="56">
        <x:v>0.0311</x:v>
      </x:c>
      <x:c r="G28" s="61"/>
      <x:c r="H28" s="60"/>
    </x:row>
    <x:row r="29" spans="1:8" hidden="1">
      <x:c r="A29" s="18"/>
      <x:c r="B29" s="49"/>
      <x:c r="C29" s="129"/>
      <x:c r="D29" s="20"/>
      <x:c r="E29" s="38" t="s">
        <x:v>50</x:v>
      </x:c>
      <x:c r="F29" s="56">
        <x:v>0.0311</x:v>
      </x:c>
      <x:c r="G29" s="61" t="s">
        <x:v>142</x:v>
      </x:c>
      <x:c r="H29" s="62"/>
    </x:row>
    <x:row r="30" spans="1:8">
      <x:c r="A30" s="18" t="s">
        <x:v>178</x:v>
      </x:c>
      <x:c r="B30" s="49" t="s">
        <x:v>171</x:v>
      </x:c>
      <x:c r="C30" s="19" t="s">
        <x:v>13</x:v>
      </x:c>
      <x:c r="D30" s="20"/>
      <x:c r="E30" s="38" t="s">
        <x:v>35</x:v>
      </x:c>
      <x:c r="F30" s="22">
        <x:v>0.05</x:v>
      </x:c>
      <x:c r="G30" s="23"/>
      <x:c r="H30" s="24" t="s">
        <x:v>18</x:v>
      </x:c>
    </x:row>
    <x:row r="31" spans="1:8">
      <x:c r="A31" s="18"/>
      <x:c r="B31" s="49"/>
      <x:c r="C31" s="19" t="s">
        <x:v>121</x:v>
      </x:c>
      <x:c r="D31" s="20"/>
      <x:c r="E31" s="38" t="s">
        <x:v>107</x:v>
      </x:c>
      <x:c r="F31" s="56">
        <x:v>0.0029999999999999999</x:v>
      </x:c>
      <x:c r="G31" s="23"/>
      <x:c r="H31" s="60" t="s">
        <x:v>47</x:v>
      </x:c>
    </x:row>
    <x:row r="32" spans="1:8">
      <x:c r="A32" s="63"/>
      <x:c r="B32" s="64"/>
      <x:c r="C32" s="26" t="s">
        <x:v>158</x:v>
      </x:c>
      <x:c r="D32" s="27"/>
      <x:c r="E32" s="28"/>
      <x:c r="F32" s="65"/>
      <x:c r="G32" s="30"/>
      <x:c r="H32" s="44"/>
    </x:row>
    <x:row r="33" spans="1:8">
      <x:c r="A33" s="130" t="s">
        <x:v>19</x:v>
      </x:c>
      <x:c r="B33" s="131"/>
      <x:c r="C33" s="132"/>
      <x:c r="D33" s="66"/>
      <x:c r="E33" s="14"/>
      <x:c r="F33" s="47"/>
      <x:c r="G33" s="16"/>
      <x:c r="H33" s="17"/>
    </x:row>
    <x:row r="34" spans="1:8">
      <x:c r="A34" s="133" t="s">
        <x:v>166</x:v>
      </x:c>
      <x:c r="B34" s="134"/>
      <x:c r="C34" s="135"/>
      <x:c r="D34" s="67"/>
      <x:c r="E34" s="38" t="s">
        <x:v>176</x:v>
      </x:c>
      <x:c r="F34" s="22">
        <x:v>0.080000000000000004</x:v>
      </x:c>
      <x:c r="G34" s="23"/>
      <x:c r="H34" s="24"/>
    </x:row>
    <x:row r="35" spans="1:8">
      <x:c r="A35" s="133" t="s">
        <x:v>199</x:v>
      </x:c>
      <x:c r="B35" s="134"/>
      <x:c r="C35" s="135"/>
      <x:c r="D35" s="67"/>
      <x:c r="E35" s="38" t="s">
        <x:v>51</x:v>
      </x:c>
      <x:c r="F35" s="68">
        <x:v>0.14999999999999999</x:v>
      </x:c>
      <x:c r="G35" s="23"/>
      <x:c r="H35" s="69" t="e">
        <x:f>-RIGHT(D41,3)</x:f>
        <x:v>#VALUE!</x:v>
      </x:c>
    </x:row>
    <x:row r="36" spans="1:8" hidden="1">
      <x:c r="A36" s="136" t="s">
        <x:v>53</x:v>
      </x:c>
      <x:c r="B36" s="137"/>
      <x:c r="C36" s="138"/>
      <x:c r="D36" s="70"/>
      <x:c r="E36" s="38"/>
      <x:c r="F36" s="71"/>
      <x:c r="G36" s="23"/>
      <x:c r="H36" s="24"/>
    </x:row>
    <x:row r="37" spans="1:8" ht="14.25" customHeight="1">
      <x:c r="A37" s="136" t="s">
        <x:v>34</x:v>
      </x:c>
      <x:c r="B37" s="137"/>
      <x:c r="C37" s="138"/>
      <x:c r="D37" s="70"/>
      <x:c r="E37" s="38"/>
      <x:c r="F37" s="71"/>
      <x:c r="G37" s="23"/>
      <x:c r="H37" s="24"/>
    </x:row>
    <x:row r="38" spans="1:8" ht="16.5" hidden="1" customHeight="1">
      <x:c r="A38" s="139"/>
      <x:c r="B38" s="140"/>
      <x:c r="C38" s="141"/>
      <x:c r="D38" s="67"/>
      <x:c r="E38" s="38"/>
      <x:c r="F38" s="71"/>
      <x:c r="G38" s="23"/>
      <x:c r="H38" s="24"/>
    </x:row>
    <x:row r="39" spans="1:8">
      <x:c r="A39" s="133" t="s">
        <x:v>55</x:v>
      </x:c>
      <x:c r="B39" s="134"/>
      <x:c r="C39" s="135"/>
      <x:c r="D39" s="67"/>
      <x:c r="E39" s="21"/>
      <x:c r="F39" s="71"/>
      <x:c r="G39" s="23"/>
      <x:c r="H39" s="24" t="s">
        <x:v>18</x:v>
      </x:c>
    </x:row>
    <x:row r="40" spans="1:8">
      <x:c r="A40" s="133" t="s">
        <x:v>164</x:v>
      </x:c>
      <x:c r="B40" s="134"/>
      <x:c r="C40" s="135"/>
      <x:c r="D40" s="67"/>
      <x:c r="E40" s="38" t="s">
        <x:v>120</x:v>
      </x:c>
      <x:c r="F40" s="72">
        <x:v>0.10000000000000001</x:v>
      </x:c>
      <x:c r="G40" s="23"/>
      <x:c r="H40" s="24"/>
    </x:row>
    <x:row r="41" spans="1:8">
      <x:c r="A41" s="142" t="s">
        <x:v>54</x:v>
      </x:c>
      <x:c r="B41" s="143"/>
      <x:c r="C41" s="144"/>
      <x:c r="D41" s="73"/>
      <x:c r="E41" s="74"/>
      <x:c r="F41" s="75"/>
      <x:c r="G41" s="76"/>
      <x:c r="H41" s="77" t="s">
        <x:v>18</x:v>
      </x:c>
    </x:row>
    <x:row r="42" spans="1:8">
      <x:c r="A42" s="136" t="s">
        <x:v>28</x:v>
      </x:c>
      <x:c r="B42" s="145"/>
      <x:c r="C42" s="146"/>
      <x:c r="D42" s="78"/>
      <x:c r="E42" s="79"/>
      <x:c r="F42" s="80"/>
      <x:c r="G42" s="43"/>
      <x:c r="H42" s="31" t="s">
        <x:v>4</x:v>
      </x:c>
    </x:row>
    <x:row r="43" spans="1:8">
      <x:c r="A43" s="136" t="s">
        <x:v>29</x:v>
      </x:c>
      <x:c r="B43" s="145"/>
      <x:c r="C43" s="146"/>
      <x:c r="D43" s="78"/>
      <x:c r="E43" s="79"/>
      <x:c r="F43" s="80"/>
      <x:c r="G43" s="43"/>
      <x:c r="H43" s="31" t="s">
        <x:v>4</x:v>
      </x:c>
    </x:row>
    <x:row r="44" spans="1:8" ht="13.5" hidden="1" customHeight="1">
      <x:c r="A44" s="136"/>
      <x:c r="B44" s="145"/>
      <x:c r="C44" s="146"/>
      <x:c r="D44" s="78"/>
      <x:c r="E44" s="79"/>
      <x:c r="F44" s="80"/>
      <x:c r="G44" s="43"/>
      <x:c r="H44" s="31" t="s">
        <x:v>33</x:v>
      </x:c>
    </x:row>
    <x:row r="45" spans="1:8" ht="13.5" hidden="1" customHeight="1">
      <x:c r="A45" s="136" t="s">
        <x:v>111</x:v>
      </x:c>
      <x:c r="B45" s="145"/>
      <x:c r="C45" s="146"/>
      <x:c r="D45" s="78"/>
      <x:c r="E45" s="79"/>
      <x:c r="F45" s="80"/>
      <x:c r="G45" s="43"/>
      <x:c r="H45" s="31"/>
    </x:row>
    <x:row r="46" spans="1:8">
      <x:c r="A46" s="147" t="s">
        <x:v>57</x:v>
      </x:c>
      <x:c r="B46" s="148"/>
      <x:c r="C46" s="149"/>
      <x:c r="D46" s="81"/>
      <x:c r="E46" s="82"/>
      <x:c r="F46" s="83"/>
      <x:c r="G46" s="84"/>
      <x:c r="H46" s="85" t="s">
        <x:v>18</x:v>
      </x:c>
    </x:row>
    <x:row r="47" spans="1:8">
      <x:c r="A47" s="86"/>
      <x:c r="B47" s="86"/>
      <x:c r="C47" s="86"/>
      <x:c r="D47" s="87" t="s">
        <x:v>18</x:v>
      </x:c>
      <x:c r="E47" s="88"/>
      <x:c r="F47" s="7"/>
      <x:c r="G47" s="86"/>
      <x:c r="H47" s="86"/>
    </x:row>
    <x:row r="48" spans="1:8" hidden="1">
      <x:c r="A48" s="5"/>
      <x:c r="B48" s="5"/>
      <x:c r="C48" s="89" t="s">
        <x:v>26</x:v>
      </x:c>
      <x:c r="D48" s="90">
        <x:f>SUM(D7,D10,D11,D12,D14:D27,D28,D30:D31)+D42+D43</x:f>
        <x:v>0</x:v>
      </x:c>
      <x:c r="E48" s="91"/>
      <x:c r="F48" s="7"/>
      <x:c r="G48" s="5"/>
      <x:c r="H48" s="5"/>
    </x:row>
    <x:row r="49" spans="1:8" hidden="1">
      <x:c r="A49" s="5"/>
      <x:c r="B49" s="5"/>
      <x:c r="C49" s="92"/>
      <x:c r="D49" s="93"/>
      <x:c r="E49" s="94"/>
      <x:c r="F49" s="7"/>
      <x:c r="G49" s="5"/>
      <x:c r="H49" s="5"/>
    </x:row>
    <x:row r="50" spans="1:8" hidden="1">
      <x:c r="A50" s="5"/>
      <x:c r="B50" s="5"/>
      <x:c r="C50" s="89"/>
      <x:c r="D50" s="93" t="s">
        <x:v>172</x:v>
      </x:c>
      <x:c r="E50" s="95">
        <x:v>1946.8699999999999</x:v>
      </x:c>
      <x:c r="F50" s="7"/>
      <x:c r="G50" s="5"/>
      <x:c r="H50" s="5"/>
    </x:row>
    <x:row r="51" spans="1:8" hidden="1">
      <x:c r="A51" s="5"/>
      <x:c r="B51" s="5"/>
      <x:c r="C51" s="92"/>
      <x:c r="D51" s="93"/>
      <x:c r="E51" s="95">
        <x:v>5000</x:v>
      </x:c>
      <x:c r="F51" s="7">
        <x:v>0.0035000000000000003</x:v>
      </x:c>
      <x:c r="G51" s="5"/>
      <x:c r="H51" s="5"/>
    </x:row>
    <x:row r="52" spans="1:8" hidden="1">
      <x:c r="A52" s="5"/>
      <x:c r="B52" s="5"/>
      <x:c r="C52" s="92"/>
      <x:c r="D52" s="93"/>
      <x:c r="E52" s="95">
        <x:v>10000</x:v>
      </x:c>
      <x:c r="F52" s="7">
        <x:v>0.0023999999999999999</x:v>
      </x:c>
      <x:c r="G52" s="5"/>
      <x:c r="H52" s="5"/>
    </x:row>
    <x:row r="53" spans="1:8" hidden="1">
      <x:c r="A53" s="5"/>
      <x:c r="B53" s="5"/>
      <x:c r="C53" s="92"/>
      <x:c r="D53" s="96"/>
      <x:c r="E53" s="95"/>
      <x:c r="F53" s="7"/>
      <x:c r="G53" s="5"/>
      <x:c r="H53" s="5"/>
    </x:row>
    <x:row r="54" spans="1:8" hidden="1">
      <x:c r="A54" s="5"/>
      <x:c r="B54" s="5"/>
      <x:c r="C54" s="92"/>
      <x:c r="D54" s="93"/>
      <x:c r="E54" s="97"/>
      <x:c r="F54" s="7"/>
      <x:c r="G54" s="5"/>
      <x:c r="H54" s="98"/>
    </x:row>
    <x:row r="55" spans="1:8" hidden="1">
      <x:c r="A55" s="5"/>
      <x:c r="B55" s="5"/>
      <x:c r="C55" s="5"/>
      <x:c r="D55" s="98">
        <x:v>3870745000</x:v>
      </x:c>
      <x:c r="E55" s="97"/>
      <x:c r="F55" s="7"/>
      <x:c r="G55" s="5"/>
      <x:c r="H55" s="5"/>
    </x:row>
    <x:row r="56" spans="1:8" hidden="1">
      <x:c r="A56" s="5"/>
      <x:c r="B56" s="5"/>
      <x:c r="C56" s="5"/>
      <x:c r="D56" s="98">
        <x:f>D46</x:f>
        <x:v>0</x:v>
      </x:c>
      <x:c r="E56" s="97"/>
      <x:c r="F56" s="7"/>
      <x:c r="G56" s="5"/>
      <x:c r="H56" s="5"/>
    </x:row>
    <x:row r="57" spans="4:4" hidden="1">
      <x:c r="D57" s="99">
        <x:f>D56-D55</x:f>
        <x:v>-3870745000</x:v>
      </x:c>
    </x:row>
    <x:row r="58" hidden="1"/>
    <x:row r="59" spans="4:4">
      <x:c r="D59" s="99"/>
    </x:row>
    <x:row r="60" spans="4:5">
      <x:c r="D60" s="100"/>
      <x:c r="E60" s="101"/>
    </x:row>
  </x:sheetData>
  <x:mergeCells count="21">
    <x:mergeCell ref="A1:H1"/>
    <x:mergeCell ref="A2:B2"/>
    <x:mergeCell ref="A3:C3"/>
    <x:mergeCell ref="E3:G3"/>
    <x:mergeCell ref="B4:B7"/>
    <x:mergeCell ref="C12:C13"/>
    <x:mergeCell ref="C28:C29"/>
    <x:mergeCell ref="A33:C33"/>
    <x:mergeCell ref="A34:C34"/>
    <x:mergeCell ref="A35:C35"/>
    <x:mergeCell ref="A36:C36"/>
    <x:mergeCell ref="A37:C37"/>
    <x:mergeCell ref="A38:C38"/>
    <x:mergeCell ref="A39:C39"/>
    <x:mergeCell ref="A40:C40"/>
    <x:mergeCell ref="A41:C41"/>
    <x:mergeCell ref="A42:C42"/>
    <x:mergeCell ref="A43:C43"/>
    <x:mergeCell ref="A44:C44"/>
    <x:mergeCell ref="A45:C45"/>
    <x:mergeCell ref="A46:C46"/>
  </x:mergeCells>
  <x:printOptions horizontalCentered="1" verticalCentered="1" headings="0" gridLines="0" gridLinesSet="1"/>
  <x:pageMargins left="0.70861113071441650391" right="0.70861113071441650391" top="0.74750000238418579102" bottom="0.74750000238418579102" header="0.31486111879348754883" footer="0.31486111879348754883"/>
  <x:pageSetup paperSize="9" scale="88" firstPageNumber="1" fitToWidth="1" fitToHeight="1" orientation="landscape" usePrinterDefaults="1" blackAndWhite="0" draft="0" useFirstPageNumber="0" horizontalDpi="4294967292" verticalDpi="600" copies="1"/>
  <x:rowBreaks count="1" manualBreakCount="1">
    <x:brk id="46" min="0" max="1048575" man="1" pt="0"/>
  </x:row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>
    <x:pageSetUpPr autoPageBreaks="1" fitToPage="1"/>
  </x:sheetPr>
  <x:dimension ref="A1:T27"/>
  <x:sheetViews>
    <x:sheetView topLeftCell="A1" zoomScaleNormal="75" zoomScaleSheetLayoutView="100" workbookViewId="0">
      <x:selection activeCell="A1" activeCellId="0" sqref="A1:A1"/>
    </x:sheetView>
  </x:sheetViews>
  <x:sheetFormatPr defaultColWidth="9.00390625" defaultRowHeight="16.39999999999999857891"/>
  <x:cols>
    <x:col min="1" max="1" width="40.625" style="102" customWidth="1"/>
    <x:col min="2" max="2" width="20.625" style="102" customWidth="1"/>
    <x:col min="3" max="4" width="4.625" style="102" customWidth="1"/>
    <x:col min="5" max="12" width="13.625" style="102" customWidth="1"/>
    <x:col min="13" max="13" width="12.625" style="102" customWidth="1"/>
    <x:col min="14" max="16" width="2.625" style="102" hidden="1" customWidth="1"/>
    <x:col min="17" max="19" width="1.625" style="102" hidden="1" customWidth="1"/>
    <x:col min="20" max="20" width="18.625" style="102" hidden="1" customWidth="1"/>
  </x:cols>
  <x:sheetData>
    <x:row r="1" spans="1:13" ht="30" customHeight="1">
      <x:c r="A1" s="103" t="s">
        <x:v>42</x:v>
      </x:c>
      <x:c r="B1" s="104"/>
      <x:c r="C1" s="104"/>
      <x:c r="D1" s="104"/>
      <x:c r="E1" s="104"/>
      <x:c r="F1" s="104"/>
      <x:c r="G1" s="104"/>
      <x:c r="H1" s="104"/>
      <x:c r="I1" s="104"/>
      <x:c r="J1" s="104"/>
      <x:c r="K1" s="104"/>
      <x:c r="L1" s="104"/>
      <x:c r="M1" s="104"/>
    </x:row>
    <x:row r="2" spans="1:13" ht="30" customHeight="1">
      <x:c r="A2" s="105" t="s">
        <x:v>160</x:v>
      </x:c>
      <x:c r="B2" s="106"/>
      <x:c r="C2" s="106"/>
      <x:c r="D2" s="106"/>
      <x:c r="E2" s="106"/>
      <x:c r="F2" s="106"/>
      <x:c r="G2" s="106"/>
      <x:c r="H2" s="106"/>
      <x:c r="I2" s="106"/>
      <x:c r="J2" s="106"/>
      <x:c r="K2" s="106"/>
      <x:c r="L2" s="106"/>
      <x:c r="M2" s="107"/>
    </x:row>
    <x:row r="3" spans="1:20" ht="30" customHeight="1">
      <x:c r="A3" s="150" t="s">
        <x:v>41</x:v>
      </x:c>
      <x:c r="B3" s="150" t="s">
        <x:v>201</x:v>
      </x:c>
      <x:c r="C3" s="150" t="s">
        <x:v>187</x:v>
      </x:c>
      <x:c r="D3" s="150" t="s">
        <x:v>182</x:v>
      </x:c>
      <x:c r="E3" s="150" t="s">
        <x:v>136</x:v>
      </x:c>
      <x:c r="F3" s="150"/>
      <x:c r="G3" s="150" t="s">
        <x:v>140</x:v>
      </x:c>
      <x:c r="H3" s="150"/>
      <x:c r="I3" s="150" t="s">
        <x:v>45</x:v>
      </x:c>
      <x:c r="J3" s="150"/>
      <x:c r="K3" s="150" t="s">
        <x:v>25</x:v>
      </x:c>
      <x:c r="L3" s="150"/>
      <x:c r="M3" s="150" t="s">
        <x:v>137</x:v>
      </x:c>
      <x:c r="N3" s="152" t="s">
        <x:v>155</x:v>
      </x:c>
      <x:c r="O3" s="152" t="s">
        <x:v>181</x:v>
      </x:c>
      <x:c r="P3" s="152" t="s">
        <x:v>134</x:v>
      </x:c>
      <x:c r="Q3" s="152" t="s">
        <x:v>152</x:v>
      </x:c>
      <x:c r="R3" s="152" t="s">
        <x:v>143</x:v>
      </x:c>
      <x:c r="S3" s="152" t="s">
        <x:v>151</x:v>
      </x:c>
      <x:c r="T3" s="152" t="s">
        <x:v>30</x:v>
      </x:c>
    </x:row>
    <x:row r="4" spans="1:20" ht="30" customHeight="1">
      <x:c r="A4" s="151"/>
      <x:c r="B4" s="151"/>
      <x:c r="C4" s="151"/>
      <x:c r="D4" s="151"/>
      <x:c r="E4" s="108" t="s">
        <x:v>154</x:v>
      </x:c>
      <x:c r="F4" s="108" t="s">
        <x:v>104</x:v>
      </x:c>
      <x:c r="G4" s="108" t="s">
        <x:v>154</x:v>
      </x:c>
      <x:c r="H4" s="108" t="s">
        <x:v>104</x:v>
      </x:c>
      <x:c r="I4" s="108" t="s">
        <x:v>154</x:v>
      </x:c>
      <x:c r="J4" s="108" t="s">
        <x:v>104</x:v>
      </x:c>
      <x:c r="K4" s="108" t="s">
        <x:v>154</x:v>
      </x:c>
      <x:c r="L4" s="108" t="s">
        <x:v>104</x:v>
      </x:c>
      <x:c r="M4" s="151"/>
      <x:c r="N4" s="152"/>
      <x:c r="O4" s="152"/>
      <x:c r="P4" s="152"/>
      <x:c r="Q4" s="152"/>
      <x:c r="R4" s="152"/>
      <x:c r="S4" s="152"/>
      <x:c r="T4" s="152"/>
    </x:row>
    <x:row r="5" spans="1:20" ht="30" customHeight="1">
      <x:c r="A5" s="109" t="s">
        <x:v>0</x:v>
      </x:c>
      <x:c r="B5" s="109" t="s">
        <x:v>21</x:v>
      </x:c>
      <x:c r="C5" s="109" t="s">
        <x:v>21</x:v>
      </x:c>
      <x:c r="D5" s="110">
        <x:v>1</x:v>
      </x:c>
      <x:c r="E5" s="111">
        <x:f>F6</x:f>
        <x:v>0</x:v>
      </x:c>
      <x:c r="F5" s="111">
        <x:f t="shared" ref="F5:F10" si="0">E5*D5</x:f>
        <x:v>0</x:v>
      </x:c>
      <x:c r="G5" s="111">
        <x:f>H6</x:f>
        <x:v>0</x:v>
      </x:c>
      <x:c r="H5" s="111">
        <x:f t="shared" ref="H5:H10" si="1">G5*D5</x:f>
        <x:v>0</x:v>
      </x:c>
      <x:c r="I5" s="111">
        <x:f>J6</x:f>
        <x:v>0</x:v>
      </x:c>
      <x:c r="J5" s="111">
        <x:f t="shared" ref="J5:J10" si="2">I5*D5</x:f>
        <x:v>0</x:v>
      </x:c>
      <x:c r="K5" s="111">
        <x:f t="shared" ref="K5:L10" si="3">E5+G5+I5</x:f>
        <x:v>0</x:v>
      </x:c>
      <x:c r="L5" s="111">
        <x:f t="shared" si="3"/>
        <x:v>0</x:v>
      </x:c>
      <x:c r="M5" s="109" t="s">
        <x:v>21</x:v>
      </x:c>
      <x:c r="N5" s="112" t="s">
        <x:v>193</x:v>
      </x:c>
      <x:c r="O5" s="112" t="s">
        <x:v>21</x:v>
      </x:c>
      <x:c r="P5" s="112" t="s">
        <x:v>21</x:v>
      </x:c>
      <x:c r="Q5" s="112" t="s">
        <x:v>21</x:v>
      </x:c>
      <x:c r="R5" s="102">
        <x:v>1</x:v>
      </x:c>
      <x:c r="S5" s="112" t="s">
        <x:v>21</x:v>
      </x:c>
      <x:c r="T5" s="113"/>
    </x:row>
    <x:row r="6" spans="1:20" ht="30" customHeight="1">
      <x:c r="A6" s="109" t="s">
        <x:v>127</x:v>
      </x:c>
      <x:c r="B6" s="109" t="s">
        <x:v>21</x:v>
      </x:c>
      <x:c r="C6" s="109" t="s">
        <x:v>21</x:v>
      </x:c>
      <x:c r="D6" s="110">
        <x:v>1</x:v>
      </x:c>
      <x:c r="E6" s="111">
        <x:f>F7+F8+F9</x:f>
        <x:v>0</x:v>
      </x:c>
      <x:c r="F6" s="111">
        <x:f t="shared" si="0"/>
        <x:v>0</x:v>
      </x:c>
      <x:c r="G6" s="111">
        <x:f>H7+H8+H9</x:f>
        <x:v>0</x:v>
      </x:c>
      <x:c r="H6" s="111">
        <x:f t="shared" si="1"/>
        <x:v>0</x:v>
      </x:c>
      <x:c r="I6" s="111">
        <x:f>J7+J8+J9</x:f>
        <x:v>0</x:v>
      </x:c>
      <x:c r="J6" s="111">
        <x:f t="shared" si="2"/>
        <x:v>0</x:v>
      </x:c>
      <x:c r="K6" s="111">
        <x:f t="shared" si="3"/>
        <x:v>0</x:v>
      </x:c>
      <x:c r="L6" s="111">
        <x:f t="shared" si="3"/>
        <x:v>0</x:v>
      </x:c>
      <x:c r="M6" s="109" t="s">
        <x:v>21</x:v>
      </x:c>
      <x:c r="N6" s="112" t="s">
        <x:v>106</x:v>
      </x:c>
      <x:c r="O6" s="112" t="s">
        <x:v>21</x:v>
      </x:c>
      <x:c r="P6" s="112" t="s">
        <x:v>193</x:v>
      </x:c>
      <x:c r="Q6" s="112" t="s">
        <x:v>21</x:v>
      </x:c>
      <x:c r="R6" s="102">
        <x:v>2</x:v>
      </x:c>
      <x:c r="S6" s="112" t="s">
        <x:v>21</x:v>
      </x:c>
      <x:c r="T6" s="113"/>
    </x:row>
    <x:row r="7" spans="1:20" ht="30" customHeight="1">
      <x:c r="A7" s="109" t="s">
        <x:v>38</x:v>
      </x:c>
      <x:c r="B7" s="109" t="s">
        <x:v>21</x:v>
      </x:c>
      <x:c r="C7" s="109" t="s">
        <x:v>21</x:v>
      </x:c>
      <x:c r="D7" s="110">
        <x:v>1</x:v>
      </x:c>
      <x:c r="E7" s="111">
        <x:f>공종별내역서!F27</x:f>
        <x:v>0</x:v>
      </x:c>
      <x:c r="F7" s="111">
        <x:f t="shared" si="0"/>
        <x:v>0</x:v>
      </x:c>
      <x:c r="G7" s="111">
        <x:f>공종별내역서!H27</x:f>
        <x:v>0</x:v>
      </x:c>
      <x:c r="H7" s="111">
        <x:f t="shared" si="1"/>
        <x:v>0</x:v>
      </x:c>
      <x:c r="I7" s="111">
        <x:f>공종별내역서!J27</x:f>
        <x:v>0</x:v>
      </x:c>
      <x:c r="J7" s="111">
        <x:f t="shared" si="2"/>
        <x:v>0</x:v>
      </x:c>
      <x:c r="K7" s="111">
        <x:f t="shared" si="3"/>
        <x:v>0</x:v>
      </x:c>
      <x:c r="L7" s="111">
        <x:f t="shared" si="3"/>
        <x:v>0</x:v>
      </x:c>
      <x:c r="M7" s="109" t="s">
        <x:v>21</x:v>
      </x:c>
      <x:c r="N7" s="112" t="s">
        <x:v>100</x:v>
      </x:c>
      <x:c r="O7" s="112" t="s">
        <x:v>21</x:v>
      </x:c>
      <x:c r="P7" s="112" t="s">
        <x:v>106</x:v>
      </x:c>
      <x:c r="Q7" s="112" t="s">
        <x:v>21</x:v>
      </x:c>
      <x:c r="R7" s="102">
        <x:v>3</x:v>
      </x:c>
      <x:c r="S7" s="112" t="s">
        <x:v>21</x:v>
      </x:c>
      <x:c r="T7" s="113"/>
    </x:row>
    <x:row r="8" spans="1:20" ht="30" customHeight="1">
      <x:c r="A8" s="109" t="s">
        <x:v>32</x:v>
      </x:c>
      <x:c r="B8" s="109" t="s">
        <x:v>21</x:v>
      </x:c>
      <x:c r="C8" s="109" t="s">
        <x:v>21</x:v>
      </x:c>
      <x:c r="D8" s="110">
        <x:v>1</x:v>
      </x:c>
      <x:c r="E8" s="111">
        <x:f>공종별내역서!F51</x:f>
        <x:v>0</x:v>
      </x:c>
      <x:c r="F8" s="111">
        <x:f t="shared" si="0"/>
        <x:v>0</x:v>
      </x:c>
      <x:c r="G8" s="111">
        <x:f>공종별내역서!H51</x:f>
        <x:v>0</x:v>
      </x:c>
      <x:c r="H8" s="111">
        <x:f t="shared" si="1"/>
        <x:v>0</x:v>
      </x:c>
      <x:c r="I8" s="111">
        <x:f>공종별내역서!J51</x:f>
        <x:v>0</x:v>
      </x:c>
      <x:c r="J8" s="111">
        <x:f t="shared" si="2"/>
        <x:v>0</x:v>
      </x:c>
      <x:c r="K8" s="111">
        <x:f t="shared" si="3"/>
        <x:v>0</x:v>
      </x:c>
      <x:c r="L8" s="111">
        <x:f t="shared" si="3"/>
        <x:v>0</x:v>
      </x:c>
      <x:c r="M8" s="109" t="s">
        <x:v>21</x:v>
      </x:c>
      <x:c r="N8" s="112" t="s">
        <x:v>73</x:v>
      </x:c>
      <x:c r="O8" s="112" t="s">
        <x:v>21</x:v>
      </x:c>
      <x:c r="P8" s="112" t="s">
        <x:v>106</x:v>
      </x:c>
      <x:c r="Q8" s="112" t="s">
        <x:v>21</x:v>
      </x:c>
      <x:c r="R8" s="102">
        <x:v>3</x:v>
      </x:c>
      <x:c r="S8" s="112" t="s">
        <x:v>21</x:v>
      </x:c>
      <x:c r="T8" s="113"/>
    </x:row>
    <x:row r="9" spans="1:20" ht="30" customHeight="1">
      <x:c r="A9" s="109" t="s">
        <x:v>39</x:v>
      </x:c>
      <x:c r="B9" s="109" t="s">
        <x:v>21</x:v>
      </x:c>
      <x:c r="C9" s="109" t="s">
        <x:v>21</x:v>
      </x:c>
      <x:c r="D9" s="110">
        <x:v>1</x:v>
      </x:c>
      <x:c r="E9" s="111">
        <x:f>공종별내역서!F75</x:f>
        <x:v>0</x:v>
      </x:c>
      <x:c r="F9" s="111">
        <x:f t="shared" si="0"/>
        <x:v>0</x:v>
      </x:c>
      <x:c r="G9" s="111">
        <x:f>공종별내역서!H75</x:f>
        <x:v>0</x:v>
      </x:c>
      <x:c r="H9" s="111">
        <x:f t="shared" si="1"/>
        <x:v>0</x:v>
      </x:c>
      <x:c r="I9" s="111">
        <x:f>공종별내역서!J75</x:f>
        <x:v>0</x:v>
      </x:c>
      <x:c r="J9" s="111">
        <x:f t="shared" si="2"/>
        <x:v>0</x:v>
      </x:c>
      <x:c r="K9" s="111">
        <x:f t="shared" si="3"/>
        <x:v>0</x:v>
      </x:c>
      <x:c r="L9" s="111">
        <x:f t="shared" si="3"/>
        <x:v>0</x:v>
      </x:c>
      <x:c r="M9" s="109" t="s">
        <x:v>21</x:v>
      </x:c>
      <x:c r="N9" s="112" t="s">
        <x:v>90</x:v>
      </x:c>
      <x:c r="O9" s="112" t="s">
        <x:v>21</x:v>
      </x:c>
      <x:c r="P9" s="112" t="s">
        <x:v>106</x:v>
      </x:c>
      <x:c r="Q9" s="112" t="s">
        <x:v>21</x:v>
      </x:c>
      <x:c r="R9" s="102">
        <x:v>3</x:v>
      </x:c>
      <x:c r="S9" s="112" t="s">
        <x:v>21</x:v>
      </x:c>
      <x:c r="T9" s="113"/>
    </x:row>
    <x:row r="10" spans="1:20" ht="30" customHeight="1">
      <x:c r="A10" s="109" t="s">
        <x:v>43</x:v>
      </x:c>
      <x:c r="B10" s="109" t="s">
        <x:v>21</x:v>
      </x:c>
      <x:c r="C10" s="109" t="s">
        <x:v>21</x:v>
      </x:c>
      <x:c r="D10" s="110">
        <x:v>1</x:v>
      </x:c>
      <x:c r="E10" s="111">
        <x:f>공종별내역서!F99</x:f>
        <x:v>0</x:v>
      </x:c>
      <x:c r="F10" s="111">
        <x:f t="shared" si="0"/>
        <x:v>0</x:v>
      </x:c>
      <x:c r="G10" s="111">
        <x:f>공종별내역서!H99</x:f>
        <x:v>0</x:v>
      </x:c>
      <x:c r="H10" s="111">
        <x:f t="shared" si="1"/>
        <x:v>0</x:v>
      </x:c>
      <x:c r="I10" s="111">
        <x:f>공종별내역서!J99</x:f>
        <x:v>0</x:v>
      </x:c>
      <x:c r="J10" s="111">
        <x:f t="shared" si="2"/>
        <x:v>0</x:v>
      </x:c>
      <x:c r="K10" s="111">
        <x:f t="shared" si="3"/>
        <x:v>0</x:v>
      </x:c>
      <x:c r="L10" s="111">
        <x:f t="shared" si="3"/>
        <x:v>0</x:v>
      </x:c>
      <x:c r="M10" s="109" t="s">
        <x:v>141</x:v>
      </x:c>
      <x:c r="N10" s="112" t="s">
        <x:v>74</x:v>
      </x:c>
      <x:c r="O10" s="112" t="s">
        <x:v>21</x:v>
      </x:c>
      <x:c r="P10" s="112" t="s">
        <x:v>21</x:v>
      </x:c>
      <x:c r="Q10" s="112" t="s">
        <x:v>185</x:v>
      </x:c>
      <x:c r="R10" s="102">
        <x:v>2</x:v>
      </x:c>
      <x:c r="S10" s="112" t="s">
        <x:v>21</x:v>
      </x:c>
      <x:c r="T10" s="113">
        <x:f>L10*1</x:f>
        <x:v>0</x:v>
      </x:c>
    </x:row>
    <x:row r="11" spans="1:20" ht="30" customHeight="1">
      <x:c r="A11" s="110"/>
      <x:c r="B11" s="110"/>
      <x:c r="C11" s="110"/>
      <x:c r="D11" s="110"/>
      <x:c r="E11" s="110"/>
      <x:c r="F11" s="110"/>
      <x:c r="G11" s="110"/>
      <x:c r="H11" s="110"/>
      <x:c r="I11" s="110"/>
      <x:c r="J11" s="110"/>
      <x:c r="K11" s="110"/>
      <x:c r="L11" s="110"/>
      <x:c r="M11" s="110"/>
      <x:c r="T11" s="113"/>
    </x:row>
    <x:row r="12" spans="1:20" ht="30" customHeight="1">
      <x:c r="A12" s="110"/>
      <x:c r="B12" s="110"/>
      <x:c r="C12" s="110"/>
      <x:c r="D12" s="110"/>
      <x:c r="E12" s="110"/>
      <x:c r="F12" s="110"/>
      <x:c r="G12" s="110"/>
      <x:c r="H12" s="110"/>
      <x:c r="I12" s="110"/>
      <x:c r="J12" s="110"/>
      <x:c r="K12" s="110"/>
      <x:c r="L12" s="110"/>
      <x:c r="M12" s="110"/>
      <x:c r="T12" s="113"/>
    </x:row>
    <x:row r="13" spans="1:20" ht="30" customHeight="1">
      <x:c r="A13" s="110"/>
      <x:c r="B13" s="110"/>
      <x:c r="C13" s="110"/>
      <x:c r="D13" s="110"/>
      <x:c r="E13" s="110"/>
      <x:c r="F13" s="110"/>
      <x:c r="G13" s="110"/>
      <x:c r="H13" s="110"/>
      <x:c r="I13" s="110"/>
      <x:c r="J13" s="110"/>
      <x:c r="K13" s="110"/>
      <x:c r="L13" s="110"/>
      <x:c r="M13" s="110"/>
      <x:c r="T13" s="113"/>
    </x:row>
    <x:row r="14" spans="1:20" ht="30" customHeight="1">
      <x:c r="A14" s="110"/>
      <x:c r="B14" s="110"/>
      <x:c r="C14" s="110"/>
      <x:c r="D14" s="110"/>
      <x:c r="E14" s="110"/>
      <x:c r="F14" s="110"/>
      <x:c r="G14" s="110"/>
      <x:c r="H14" s="110"/>
      <x:c r="I14" s="110"/>
      <x:c r="J14" s="110"/>
      <x:c r="K14" s="110"/>
      <x:c r="L14" s="110"/>
      <x:c r="M14" s="110"/>
      <x:c r="T14" s="113"/>
    </x:row>
    <x:row r="15" spans="1:20" ht="30" customHeight="1">
      <x:c r="A15" s="110"/>
      <x:c r="B15" s="110"/>
      <x:c r="C15" s="110"/>
      <x:c r="D15" s="110"/>
      <x:c r="E15" s="110"/>
      <x:c r="F15" s="110"/>
      <x:c r="G15" s="110"/>
      <x:c r="H15" s="110"/>
      <x:c r="I15" s="110"/>
      <x:c r="J15" s="110"/>
      <x:c r="K15" s="110"/>
      <x:c r="L15" s="110"/>
      <x:c r="M15" s="110"/>
      <x:c r="T15" s="113"/>
    </x:row>
    <x:row r="16" spans="1:20" ht="30" customHeight="1">
      <x:c r="A16" s="110"/>
      <x:c r="B16" s="110"/>
      <x:c r="C16" s="110"/>
      <x:c r="D16" s="110"/>
      <x:c r="E16" s="110"/>
      <x:c r="F16" s="110"/>
      <x:c r="G16" s="110"/>
      <x:c r="H16" s="110"/>
      <x:c r="I16" s="110"/>
      <x:c r="J16" s="110"/>
      <x:c r="K16" s="110"/>
      <x:c r="L16" s="110"/>
      <x:c r="M16" s="110"/>
      <x:c r="T16" s="113"/>
    </x:row>
    <x:row r="17" spans="1:20" ht="30" customHeight="1">
      <x:c r="A17" s="110"/>
      <x:c r="B17" s="110"/>
      <x:c r="C17" s="110"/>
      <x:c r="D17" s="110"/>
      <x:c r="E17" s="110"/>
      <x:c r="F17" s="110"/>
      <x:c r="G17" s="110"/>
      <x:c r="H17" s="110"/>
      <x:c r="I17" s="110"/>
      <x:c r="J17" s="110"/>
      <x:c r="K17" s="110"/>
      <x:c r="L17" s="110"/>
      <x:c r="M17" s="110"/>
      <x:c r="T17" s="113"/>
    </x:row>
    <x:row r="18" spans="1:20" ht="30" customHeight="1">
      <x:c r="A18" s="110"/>
      <x:c r="B18" s="110"/>
      <x:c r="C18" s="110"/>
      <x:c r="D18" s="110"/>
      <x:c r="E18" s="110"/>
      <x:c r="F18" s="110"/>
      <x:c r="G18" s="110"/>
      <x:c r="H18" s="110"/>
      <x:c r="I18" s="110"/>
      <x:c r="J18" s="110"/>
      <x:c r="K18" s="110"/>
      <x:c r="L18" s="110"/>
      <x:c r="M18" s="110"/>
      <x:c r="T18" s="113"/>
    </x:row>
    <x:row r="19" spans="1:20" ht="30" customHeight="1">
      <x:c r="A19" s="110"/>
      <x:c r="B19" s="110"/>
      <x:c r="C19" s="110"/>
      <x:c r="D19" s="110"/>
      <x:c r="E19" s="110"/>
      <x:c r="F19" s="110"/>
      <x:c r="G19" s="110"/>
      <x:c r="H19" s="110"/>
      <x:c r="I19" s="110"/>
      <x:c r="J19" s="110"/>
      <x:c r="K19" s="110"/>
      <x:c r="L19" s="110"/>
      <x:c r="M19" s="110"/>
      <x:c r="T19" s="113"/>
    </x:row>
    <x:row r="20" spans="1:20" ht="30" customHeight="1">
      <x:c r="A20" s="110"/>
      <x:c r="B20" s="110"/>
      <x:c r="C20" s="110"/>
      <x:c r="D20" s="110"/>
      <x:c r="E20" s="110"/>
      <x:c r="F20" s="110"/>
      <x:c r="G20" s="110"/>
      <x:c r="H20" s="110"/>
      <x:c r="I20" s="110"/>
      <x:c r="J20" s="110"/>
      <x:c r="K20" s="110"/>
      <x:c r="L20" s="110"/>
      <x:c r="M20" s="110"/>
      <x:c r="T20" s="113"/>
    </x:row>
    <x:row r="21" spans="1:20" ht="30" customHeight="1">
      <x:c r="A21" s="110"/>
      <x:c r="B21" s="110"/>
      <x:c r="C21" s="110"/>
      <x:c r="D21" s="110"/>
      <x:c r="E21" s="110"/>
      <x:c r="F21" s="110"/>
      <x:c r="G21" s="110"/>
      <x:c r="H21" s="110"/>
      <x:c r="I21" s="110"/>
      <x:c r="J21" s="110"/>
      <x:c r="K21" s="110"/>
      <x:c r="L21" s="110"/>
      <x:c r="M21" s="110"/>
      <x:c r="T21" s="113"/>
    </x:row>
    <x:row r="22" spans="1:20" ht="30" customHeight="1">
      <x:c r="A22" s="110"/>
      <x:c r="B22" s="110"/>
      <x:c r="C22" s="110"/>
      <x:c r="D22" s="110"/>
      <x:c r="E22" s="110"/>
      <x:c r="F22" s="110"/>
      <x:c r="G22" s="110"/>
      <x:c r="H22" s="110"/>
      <x:c r="I22" s="110"/>
      <x:c r="J22" s="110"/>
      <x:c r="K22" s="110"/>
      <x:c r="L22" s="110"/>
      <x:c r="M22" s="110"/>
      <x:c r="T22" s="113"/>
    </x:row>
    <x:row r="23" spans="1:20" ht="30" customHeight="1">
      <x:c r="A23" s="110"/>
      <x:c r="B23" s="110"/>
      <x:c r="C23" s="110"/>
      <x:c r="D23" s="110"/>
      <x:c r="E23" s="110"/>
      <x:c r="F23" s="110"/>
      <x:c r="G23" s="110"/>
      <x:c r="H23" s="110"/>
      <x:c r="I23" s="110"/>
      <x:c r="J23" s="110"/>
      <x:c r="K23" s="110"/>
      <x:c r="L23" s="110"/>
      <x:c r="M23" s="110"/>
      <x:c r="T23" s="113"/>
    </x:row>
    <x:row r="24" spans="1:20" ht="30" customHeight="1">
      <x:c r="A24" s="110"/>
      <x:c r="B24" s="110"/>
      <x:c r="C24" s="110"/>
      <x:c r="D24" s="110"/>
      <x:c r="E24" s="110"/>
      <x:c r="F24" s="110"/>
      <x:c r="G24" s="110"/>
      <x:c r="H24" s="110"/>
      <x:c r="I24" s="110"/>
      <x:c r="J24" s="110"/>
      <x:c r="K24" s="110"/>
      <x:c r="L24" s="110"/>
      <x:c r="M24" s="110"/>
      <x:c r="T24" s="113"/>
    </x:row>
    <x:row r="25" spans="1:20" ht="30" customHeight="1">
      <x:c r="A25" s="110"/>
      <x:c r="B25" s="110"/>
      <x:c r="C25" s="110"/>
      <x:c r="D25" s="110"/>
      <x:c r="E25" s="110"/>
      <x:c r="F25" s="110"/>
      <x:c r="G25" s="110"/>
      <x:c r="H25" s="110"/>
      <x:c r="I25" s="110"/>
      <x:c r="J25" s="110"/>
      <x:c r="K25" s="110"/>
      <x:c r="L25" s="110"/>
      <x:c r="M25" s="110"/>
      <x:c r="T25" s="113"/>
    </x:row>
    <x:row r="26" spans="1:20" ht="30" customHeight="1">
      <x:c r="A26" s="110"/>
      <x:c r="B26" s="110"/>
      <x:c r="C26" s="110"/>
      <x:c r="D26" s="110"/>
      <x:c r="E26" s="110"/>
      <x:c r="F26" s="110"/>
      <x:c r="G26" s="110"/>
      <x:c r="H26" s="110"/>
      <x:c r="I26" s="110"/>
      <x:c r="J26" s="110"/>
      <x:c r="K26" s="110"/>
      <x:c r="L26" s="110"/>
      <x:c r="M26" s="110"/>
      <x:c r="T26" s="113"/>
    </x:row>
    <x:row r="27" spans="1:20" ht="30" customHeight="1">
      <x:c r="A27" s="109" t="s">
        <x:v>48</x:v>
      </x:c>
      <x:c r="B27" s="110"/>
      <x:c r="C27" s="110"/>
      <x:c r="D27" s="110"/>
      <x:c r="E27" s="110"/>
      <x:c r="F27" s="111">
        <x:f>F5</x:f>
        <x:v>0</x:v>
      </x:c>
      <x:c r="G27" s="110"/>
      <x:c r="H27" s="111">
        <x:f>H5</x:f>
        <x:v>0</x:v>
      </x:c>
      <x:c r="I27" s="110"/>
      <x:c r="J27" s="111">
        <x:f>J5</x:f>
        <x:v>0</x:v>
      </x:c>
      <x:c r="K27" s="110"/>
      <x:c r="L27" s="111">
        <x:f>L5</x:f>
        <x:v>0</x:v>
      </x:c>
      <x:c r="M27" s="110"/>
      <x:c r="T27" s="113"/>
    </x:row>
  </x:sheetData>
  <x:mergeCells count="16">
    <x:mergeCell ref="A3:A4"/>
    <x:mergeCell ref="B3:B4"/>
    <x:mergeCell ref="C3:C4"/>
    <x:mergeCell ref="D3:D4"/>
    <x:mergeCell ref="E3:F3"/>
    <x:mergeCell ref="G3:H3"/>
    <x:mergeCell ref="I3:J3"/>
    <x:mergeCell ref="K3:L3"/>
    <x:mergeCell ref="M3:M4"/>
    <x:mergeCell ref="N3:N4"/>
    <x:mergeCell ref="O3:O4"/>
    <x:mergeCell ref="P3:P4"/>
    <x:mergeCell ref="Q3:Q4"/>
    <x:mergeCell ref="R3:R4"/>
    <x:mergeCell ref="S3:S4"/>
    <x:mergeCell ref="T3:T4"/>
  </x:mergeCells>
  <x:pageMargins left="0.78694444894790649414" right="0" top="0.39347222447395324707" bottom="0.39347222447395324707" header="0" footer="0"/>
  <x:pageSetup paperSize="9" scale="65" firstPageNumber="1" fitToWidth="1" fitToHeight="0" orientation="landscape" usePrinterDefaults="1" blackAndWhite="0" draft="0" useFirstPageNumber="0" horizontalDpi="600" verticalDpi="600" copie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>
    <x:pageSetUpPr autoPageBreaks="1" fitToPage="1"/>
  </x:sheetPr>
  <x:dimension ref="A1:AV99"/>
  <x:sheetViews>
    <x:sheetView topLeftCell="A85" zoomScaleNormal="75" zoomScaleSheetLayoutView="100" workbookViewId="0">
      <x:selection activeCell="E4" activeCellId="0" sqref="E4:L99"/>
    </x:sheetView>
  </x:sheetViews>
  <x:sheetFormatPr defaultColWidth="9.00390625" defaultRowHeight="16.39999999999999857891"/>
  <x:cols>
    <x:col min="1" max="2" width="30.625" style="102" customWidth="1"/>
    <x:col min="3" max="3" width="4.625" style="102" customWidth="1"/>
    <x:col min="4" max="4" width="8.625" style="102" customWidth="1"/>
    <x:col min="5" max="12" width="13.625" style="102" customWidth="1"/>
    <x:col min="13" max="13" width="12.625" style="102" customWidth="1"/>
    <x:col min="14" max="43" width="2.625" style="102" hidden="1" customWidth="1"/>
    <x:col min="44" max="44" width="10.625" style="102" hidden="1" customWidth="1"/>
    <x:col min="45" max="46" width="1.625" style="102" hidden="1" customWidth="1"/>
    <x:col min="47" max="47" width="24.625" style="102" hidden="1" customWidth="1"/>
    <x:col min="48" max="48" width="10.625" style="102" hidden="1" customWidth="1"/>
  </x:cols>
  <x:sheetData>
    <x:row r="1" spans="1:13" ht="30" customHeight="1">
      <x:c r="A1" s="105" t="s">
        <x:v>160</x:v>
      </x:c>
      <x:c r="B1" s="106"/>
      <x:c r="C1" s="106"/>
      <x:c r="D1" s="106"/>
      <x:c r="E1" s="106"/>
      <x:c r="F1" s="106"/>
      <x:c r="G1" s="106"/>
      <x:c r="H1" s="106"/>
      <x:c r="I1" s="106"/>
      <x:c r="J1" s="106"/>
      <x:c r="K1" s="106"/>
      <x:c r="L1" s="106"/>
      <x:c r="M1" s="107"/>
    </x:row>
    <x:row r="2" spans="1:48" ht="30" customHeight="1">
      <x:c r="A2" s="150" t="s">
        <x:v>41</x:v>
      </x:c>
      <x:c r="B2" s="150" t="s">
        <x:v>201</x:v>
      </x:c>
      <x:c r="C2" s="150" t="s">
        <x:v>187</x:v>
      </x:c>
      <x:c r="D2" s="150" t="s">
        <x:v>182</x:v>
      </x:c>
      <x:c r="E2" s="150" t="s">
        <x:v>136</x:v>
      </x:c>
      <x:c r="F2" s="150"/>
      <x:c r="G2" s="150" t="s">
        <x:v>140</x:v>
      </x:c>
      <x:c r="H2" s="150"/>
      <x:c r="I2" s="150" t="s">
        <x:v>45</x:v>
      </x:c>
      <x:c r="J2" s="150"/>
      <x:c r="K2" s="150" t="s">
        <x:v>25</x:v>
      </x:c>
      <x:c r="L2" s="150"/>
      <x:c r="M2" s="150" t="s">
        <x:v>137</x:v>
      </x:c>
      <x:c r="N2" s="152" t="s">
        <x:v>129</x:v>
      </x:c>
      <x:c r="O2" s="152" t="s">
        <x:v>181</x:v>
      </x:c>
      <x:c r="P2" s="152" t="s">
        <x:v>184</x:v>
      </x:c>
      <x:c r="Q2" s="152" t="s">
        <x:v>155</x:v>
      </x:c>
      <x:c r="R2" s="152" t="s">
        <x:v>173</x:v>
      </x:c>
      <x:c r="S2" s="152" t="s">
        <x:v>186</x:v>
      </x:c>
      <x:c r="T2" s="152" t="s">
        <x:v>169</x:v>
      </x:c>
      <x:c r="U2" s="152" t="s">
        <x:v>153</x:v>
      </x:c>
      <x:c r="V2" s="152" t="s">
        <x:v>109</x:v>
      </x:c>
      <x:c r="W2" s="152" t="s">
        <x:v>180</x:v>
      </x:c>
      <x:c r="X2" s="152" t="s">
        <x:v>146</x:v>
      </x:c>
      <x:c r="Y2" s="152" t="s">
        <x:v>131</x:v>
      </x:c>
      <x:c r="Z2" s="152" t="s">
        <x:v>147</x:v>
      </x:c>
      <x:c r="AA2" s="152" t="s">
        <x:v>110</x:v>
      </x:c>
      <x:c r="AB2" s="152" t="s">
        <x:v>135</x:v>
      </x:c>
      <x:c r="AC2" s="152" t="s">
        <x:v>139</x:v>
      </x:c>
      <x:c r="AD2" s="152" t="s">
        <x:v>144</x:v>
      </x:c>
      <x:c r="AE2" s="152" t="s">
        <x:v>132</x:v>
      </x:c>
      <x:c r="AF2" s="152" t="s">
        <x:v>128</x:v>
      </x:c>
      <x:c r="AG2" s="152" t="s">
        <x:v>145</x:v>
      </x:c>
      <x:c r="AH2" s="152" t="s">
        <x:v>130</x:v>
      </x:c>
      <x:c r="AI2" s="152" t="s">
        <x:v>97</x:v>
      </x:c>
      <x:c r="AJ2" s="152" t="s">
        <x:v>88</x:v>
      </x:c>
      <x:c r="AK2" s="152" t="s">
        <x:v>85</x:v>
      </x:c>
      <x:c r="AL2" s="152" t="s">
        <x:v>148</x:v>
      </x:c>
      <x:c r="AM2" s="152" t="s">
        <x:v>70</x:v>
      </x:c>
      <x:c r="AN2" s="152" t="s">
        <x:v>105</x:v>
      </x:c>
      <x:c r="AO2" s="152" t="s">
        <x:v>81</x:v>
      </x:c>
      <x:c r="AP2" s="152" t="s">
        <x:v>98</x:v>
      </x:c>
      <x:c r="AQ2" s="152" t="s">
        <x:v>78</x:v>
      </x:c>
      <x:c r="AR2" s="152" t="s">
        <x:v>94</x:v>
      </x:c>
      <x:c r="AS2" s="152" t="s">
        <x:v>152</x:v>
      </x:c>
      <x:c r="AT2" s="152" t="s">
        <x:v>143</x:v>
      </x:c>
      <x:c r="AU2" s="152" t="s">
        <x:v>89</x:v>
      </x:c>
      <x:c r="AV2" s="152" t="s">
        <x:v>84</x:v>
      </x:c>
    </x:row>
    <x:row r="3" spans="1:48" ht="30" customHeight="1">
      <x:c r="A3" s="150"/>
      <x:c r="B3" s="150"/>
      <x:c r="C3" s="150"/>
      <x:c r="D3" s="150"/>
      <x:c r="E3" s="114" t="s">
        <x:v>154</x:v>
      </x:c>
      <x:c r="F3" s="114" t="s">
        <x:v>104</x:v>
      </x:c>
      <x:c r="G3" s="114" t="s">
        <x:v>154</x:v>
      </x:c>
      <x:c r="H3" s="114" t="s">
        <x:v>104</x:v>
      </x:c>
      <x:c r="I3" s="114" t="s">
        <x:v>154</x:v>
      </x:c>
      <x:c r="J3" s="114" t="s">
        <x:v>104</x:v>
      </x:c>
      <x:c r="K3" s="114" t="s">
        <x:v>154</x:v>
      </x:c>
      <x:c r="L3" s="114" t="s">
        <x:v>104</x:v>
      </x:c>
      <x:c r="M3" s="150"/>
      <x:c r="N3" s="152"/>
      <x:c r="O3" s="152"/>
      <x:c r="P3" s="152"/>
      <x:c r="Q3" s="152"/>
      <x:c r="R3" s="152"/>
      <x:c r="S3" s="152"/>
      <x:c r="T3" s="152"/>
      <x:c r="U3" s="152"/>
      <x:c r="V3" s="152"/>
      <x:c r="W3" s="152"/>
      <x:c r="X3" s="152"/>
      <x:c r="Y3" s="152"/>
      <x:c r="Z3" s="152"/>
      <x:c r="AA3" s="152"/>
      <x:c r="AB3" s="152"/>
      <x:c r="AC3" s="152"/>
      <x:c r="AD3" s="152"/>
      <x:c r="AE3" s="152"/>
      <x:c r="AF3" s="152"/>
      <x:c r="AG3" s="152"/>
      <x:c r="AH3" s="152"/>
      <x:c r="AI3" s="152"/>
      <x:c r="AJ3" s="152"/>
      <x:c r="AK3" s="152"/>
      <x:c r="AL3" s="152"/>
      <x:c r="AM3" s="152"/>
      <x:c r="AN3" s="152"/>
      <x:c r="AO3" s="152"/>
      <x:c r="AP3" s="152"/>
      <x:c r="AQ3" s="152"/>
      <x:c r="AR3" s="152"/>
      <x:c r="AS3" s="152"/>
      <x:c r="AT3" s="152"/>
      <x:c r="AU3" s="152"/>
      <x:c r="AV3" s="152"/>
    </x:row>
    <x:row r="4" spans="1:17" ht="30" customHeight="1">
      <x:c r="A4" s="115" t="s">
        <x:v>38</x:v>
      </x:c>
      <x:c r="B4" s="115" t="s">
        <x:v>21</x:v>
      </x:c>
      <x:c r="C4" s="110"/>
      <x:c r="D4" s="110"/>
      <x:c r="E4" s="111"/>
      <x:c r="F4" s="111"/>
      <x:c r="G4" s="111"/>
      <x:c r="H4" s="111"/>
      <x:c r="I4" s="111"/>
      <x:c r="J4" s="111"/>
      <x:c r="K4" s="111"/>
      <x:c r="L4" s="111"/>
      <x:c r="M4" s="110"/>
      <x:c r="Q4" s="112" t="s">
        <x:v>100</x:v>
      </x:c>
    </x:row>
    <x:row r="5" spans="1:48" ht="30" customHeight="1">
      <x:c r="A5" s="115" t="s">
        <x:v>31</x:v>
      </x:c>
      <x:c r="B5" s="115" t="s">
        <x:v>102</x:v>
      </x:c>
      <x:c r="C5" s="115" t="s">
        <x:v>190</x:v>
      </x:c>
      <x:c r="D5" s="110">
        <x:v>496</x:v>
      </x:c>
      <x:c r="E5" s="111"/>
      <x:c r="F5" s="111"/>
      <x:c r="G5" s="111"/>
      <x:c r="H5" s="111"/>
      <x:c r="I5" s="111"/>
      <x:c r="J5" s="111"/>
      <x:c r="K5" s="111"/>
      <x:c r="L5" s="111"/>
      <x:c r="M5" s="115" t="s">
        <x:v>92</x:v>
      </x:c>
      <x:c r="N5" s="112" t="s">
        <x:v>67</x:v>
      </x:c>
      <x:c r="O5" s="112" t="s">
        <x:v>21</x:v>
      </x:c>
      <x:c r="P5" s="112" t="s">
        <x:v>21</x:v>
      </x:c>
      <x:c r="Q5" s="112" t="s">
        <x:v>100</x:v>
      </x:c>
      <x:c r="R5" s="112" t="s">
        <x:v>192</x:v>
      </x:c>
      <x:c r="S5" s="112" t="s">
        <x:v>175</x:v>
      </x:c>
      <x:c r="T5" s="112" t="s">
        <x:v>175</x:v>
      </x:c>
      <x:c r="AR5" s="112" t="s">
        <x:v>21</x:v>
      </x:c>
      <x:c r="AS5" s="112" t="s">
        <x:v>21</x:v>
      </x:c>
      <x:c r="AU5" s="112" t="s">
        <x:v>207</x:v>
      </x:c>
      <x:c r="AV5" s="102">
        <x:v>5</x:v>
      </x:c>
    </x:row>
    <x:row r="6" spans="1:48" ht="30" customHeight="1">
      <x:c r="A6" s="115" t="s">
        <x:v>133</x:v>
      </x:c>
      <x:c r="B6" s="115" t="s">
        <x:v>113</x:v>
      </x:c>
      <x:c r="C6" s="115" t="s">
        <x:v>190</x:v>
      </x:c>
      <x:c r="D6" s="110">
        <x:v>79</x:v>
      </x:c>
      <x:c r="E6" s="111"/>
      <x:c r="F6" s="111"/>
      <x:c r="G6" s="111"/>
      <x:c r="H6" s="111"/>
      <x:c r="I6" s="111"/>
      <x:c r="J6" s="111"/>
      <x:c r="K6" s="111"/>
      <x:c r="L6" s="111"/>
      <x:c r="M6" s="115" t="s">
        <x:v>75</x:v>
      </x:c>
      <x:c r="N6" s="112" t="s">
        <x:v>62</x:v>
      </x:c>
      <x:c r="O6" s="112" t="s">
        <x:v>21</x:v>
      </x:c>
      <x:c r="P6" s="112" t="s">
        <x:v>21</x:v>
      </x:c>
      <x:c r="Q6" s="112" t="s">
        <x:v>100</x:v>
      </x:c>
      <x:c r="R6" s="112" t="s">
        <x:v>192</x:v>
      </x:c>
      <x:c r="S6" s="112" t="s">
        <x:v>175</x:v>
      </x:c>
      <x:c r="T6" s="112" t="s">
        <x:v>175</x:v>
      </x:c>
      <x:c r="AR6" s="112" t="s">
        <x:v>21</x:v>
      </x:c>
      <x:c r="AS6" s="112" t="s">
        <x:v>21</x:v>
      </x:c>
      <x:c r="AU6" s="112" t="s">
        <x:v>222</x:v>
      </x:c>
      <x:c r="AV6" s="102">
        <x:v>36</x:v>
      </x:c>
    </x:row>
    <x:row r="7" spans="1:48" ht="30" customHeight="1">
      <x:c r="A7" s="115" t="s">
        <x:v>83</x:v>
      </x:c>
      <x:c r="B7" s="115" t="s">
        <x:v>37</x:v>
      </x:c>
      <x:c r="C7" s="115" t="s">
        <x:v>20</x:v>
      </x:c>
      <x:c r="D7" s="110">
        <x:v>5</x:v>
      </x:c>
      <x:c r="E7" s="111"/>
      <x:c r="F7" s="111"/>
      <x:c r="G7" s="111"/>
      <x:c r="H7" s="111"/>
      <x:c r="I7" s="111"/>
      <x:c r="J7" s="111"/>
      <x:c r="K7" s="111"/>
      <x:c r="L7" s="111"/>
      <x:c r="M7" s="115" t="s">
        <x:v>87</x:v>
      </x:c>
      <x:c r="N7" s="112" t="s">
        <x:v>59</x:v>
      </x:c>
      <x:c r="O7" s="112" t="s">
        <x:v>21</x:v>
      </x:c>
      <x:c r="P7" s="112" t="s">
        <x:v>21</x:v>
      </x:c>
      <x:c r="Q7" s="112" t="s">
        <x:v>100</x:v>
      </x:c>
      <x:c r="R7" s="112" t="s">
        <x:v>192</x:v>
      </x:c>
      <x:c r="S7" s="112" t="s">
        <x:v>175</x:v>
      </x:c>
      <x:c r="T7" s="112" t="s">
        <x:v>175</x:v>
      </x:c>
      <x:c r="AR7" s="112" t="s">
        <x:v>21</x:v>
      </x:c>
      <x:c r="AS7" s="112" t="s">
        <x:v>21</x:v>
      </x:c>
      <x:c r="AU7" s="112" t="s">
        <x:v>214</x:v>
      </x:c>
      <x:c r="AV7" s="102">
        <x:v>7</x:v>
      </x:c>
    </x:row>
    <x:row r="8" spans="1:17" ht="30" customHeight="1">
      <x:c r="A8" s="110"/>
      <x:c r="B8" s="110"/>
      <x:c r="C8" s="110"/>
      <x:c r="D8" s="110"/>
      <x:c r="E8" s="111"/>
      <x:c r="F8" s="111"/>
      <x:c r="G8" s="111"/>
      <x:c r="H8" s="111"/>
      <x:c r="I8" s="111"/>
      <x:c r="J8" s="111"/>
      <x:c r="K8" s="111"/>
      <x:c r="L8" s="111"/>
      <x:c r="M8" s="110"/>
      <x:c r="Q8" s="112" t="s">
        <x:v>100</x:v>
      </x:c>
    </x:row>
    <x:row r="9" spans="1:17" ht="30" customHeight="1">
      <x:c r="A9" s="110"/>
      <x:c r="B9" s="110"/>
      <x:c r="C9" s="110"/>
      <x:c r="D9" s="110"/>
      <x:c r="E9" s="111"/>
      <x:c r="F9" s="111"/>
      <x:c r="G9" s="111"/>
      <x:c r="H9" s="111"/>
      <x:c r="I9" s="111"/>
      <x:c r="J9" s="111"/>
      <x:c r="K9" s="111"/>
      <x:c r="L9" s="111"/>
      <x:c r="M9" s="110"/>
      <x:c r="Q9" s="112" t="s">
        <x:v>100</x:v>
      </x:c>
    </x:row>
    <x:row r="10" spans="1:17" ht="30" customHeight="1">
      <x:c r="A10" s="110"/>
      <x:c r="B10" s="110"/>
      <x:c r="C10" s="110"/>
      <x:c r="D10" s="110"/>
      <x:c r="E10" s="111"/>
      <x:c r="F10" s="111"/>
      <x:c r="G10" s="111"/>
      <x:c r="H10" s="111"/>
      <x:c r="I10" s="111"/>
      <x:c r="J10" s="111"/>
      <x:c r="K10" s="111"/>
      <x:c r="L10" s="111"/>
      <x:c r="M10" s="110"/>
      <x:c r="Q10" s="112" t="s">
        <x:v>100</x:v>
      </x:c>
    </x:row>
    <x:row r="11" spans="1:17" ht="30" customHeight="1">
      <x:c r="A11" s="110"/>
      <x:c r="B11" s="110"/>
      <x:c r="C11" s="110"/>
      <x:c r="D11" s="110"/>
      <x:c r="E11" s="111"/>
      <x:c r="F11" s="111"/>
      <x:c r="G11" s="111"/>
      <x:c r="H11" s="111"/>
      <x:c r="I11" s="111"/>
      <x:c r="J11" s="111"/>
      <x:c r="K11" s="111"/>
      <x:c r="L11" s="111"/>
      <x:c r="M11" s="110"/>
      <x:c r="Q11" s="112" t="s">
        <x:v>100</x:v>
      </x:c>
    </x:row>
    <x:row r="12" spans="1:17" ht="30" customHeight="1">
      <x:c r="A12" s="110"/>
      <x:c r="B12" s="110"/>
      <x:c r="C12" s="110"/>
      <x:c r="D12" s="110"/>
      <x:c r="E12" s="111"/>
      <x:c r="F12" s="111"/>
      <x:c r="G12" s="111"/>
      <x:c r="H12" s="111"/>
      <x:c r="I12" s="111"/>
      <x:c r="J12" s="111"/>
      <x:c r="K12" s="111"/>
      <x:c r="L12" s="111"/>
      <x:c r="M12" s="110"/>
      <x:c r="Q12" s="112" t="s">
        <x:v>100</x:v>
      </x:c>
    </x:row>
    <x:row r="13" spans="1:17" ht="30" customHeight="1">
      <x:c r="A13" s="110"/>
      <x:c r="B13" s="110"/>
      <x:c r="C13" s="110"/>
      <x:c r="D13" s="110"/>
      <x:c r="E13" s="111"/>
      <x:c r="F13" s="111"/>
      <x:c r="G13" s="111"/>
      <x:c r="H13" s="111"/>
      <x:c r="I13" s="111"/>
      <x:c r="J13" s="111"/>
      <x:c r="K13" s="111"/>
      <x:c r="L13" s="111"/>
      <x:c r="M13" s="110"/>
      <x:c r="Q13" s="112" t="s">
        <x:v>100</x:v>
      </x:c>
    </x:row>
    <x:row r="14" spans="1:17" ht="30" customHeight="1">
      <x:c r="A14" s="110"/>
      <x:c r="B14" s="110"/>
      <x:c r="C14" s="110"/>
      <x:c r="D14" s="110"/>
      <x:c r="E14" s="111"/>
      <x:c r="F14" s="111"/>
      <x:c r="G14" s="111"/>
      <x:c r="H14" s="111"/>
      <x:c r="I14" s="111"/>
      <x:c r="J14" s="111"/>
      <x:c r="K14" s="111"/>
      <x:c r="L14" s="111"/>
      <x:c r="M14" s="110"/>
      <x:c r="Q14" s="112" t="s">
        <x:v>100</x:v>
      </x:c>
    </x:row>
    <x:row r="15" spans="1:17" ht="30" customHeight="1">
      <x:c r="A15" s="110"/>
      <x:c r="B15" s="110"/>
      <x:c r="C15" s="110"/>
      <x:c r="D15" s="110"/>
      <x:c r="E15" s="111"/>
      <x:c r="F15" s="111"/>
      <x:c r="G15" s="111"/>
      <x:c r="H15" s="111"/>
      <x:c r="I15" s="111"/>
      <x:c r="J15" s="111"/>
      <x:c r="K15" s="111"/>
      <x:c r="L15" s="111"/>
      <x:c r="M15" s="110"/>
      <x:c r="Q15" s="112" t="s">
        <x:v>100</x:v>
      </x:c>
    </x:row>
    <x:row r="16" spans="1:17" ht="30" customHeight="1">
      <x:c r="A16" s="110"/>
      <x:c r="B16" s="110"/>
      <x:c r="C16" s="110"/>
      <x:c r="D16" s="110"/>
      <x:c r="E16" s="111"/>
      <x:c r="F16" s="111"/>
      <x:c r="G16" s="111"/>
      <x:c r="H16" s="111"/>
      <x:c r="I16" s="111"/>
      <x:c r="J16" s="111"/>
      <x:c r="K16" s="111"/>
      <x:c r="L16" s="111"/>
      <x:c r="M16" s="110"/>
      <x:c r="Q16" s="112" t="s">
        <x:v>100</x:v>
      </x:c>
    </x:row>
    <x:row r="17" spans="1:17" ht="30" customHeight="1">
      <x:c r="A17" s="110"/>
      <x:c r="B17" s="110"/>
      <x:c r="C17" s="110"/>
      <x:c r="D17" s="110"/>
      <x:c r="E17" s="111"/>
      <x:c r="F17" s="111"/>
      <x:c r="G17" s="111"/>
      <x:c r="H17" s="111"/>
      <x:c r="I17" s="111"/>
      <x:c r="J17" s="111"/>
      <x:c r="K17" s="111"/>
      <x:c r="L17" s="111"/>
      <x:c r="M17" s="110"/>
      <x:c r="Q17" s="112" t="s">
        <x:v>100</x:v>
      </x:c>
    </x:row>
    <x:row r="18" spans="1:17" ht="30" customHeight="1">
      <x:c r="A18" s="110"/>
      <x:c r="B18" s="110"/>
      <x:c r="C18" s="110"/>
      <x:c r="D18" s="110"/>
      <x:c r="E18" s="111"/>
      <x:c r="F18" s="111"/>
      <x:c r="G18" s="111"/>
      <x:c r="H18" s="111"/>
      <x:c r="I18" s="111"/>
      <x:c r="J18" s="111"/>
      <x:c r="K18" s="111"/>
      <x:c r="L18" s="111"/>
      <x:c r="M18" s="110"/>
      <x:c r="Q18" s="112" t="s">
        <x:v>100</x:v>
      </x:c>
    </x:row>
    <x:row r="19" spans="1:17" ht="30" customHeight="1">
      <x:c r="A19" s="110"/>
      <x:c r="B19" s="110"/>
      <x:c r="C19" s="110"/>
      <x:c r="D19" s="110"/>
      <x:c r="E19" s="111"/>
      <x:c r="F19" s="111"/>
      <x:c r="G19" s="111"/>
      <x:c r="H19" s="111"/>
      <x:c r="I19" s="111"/>
      <x:c r="J19" s="111"/>
      <x:c r="K19" s="111"/>
      <x:c r="L19" s="111"/>
      <x:c r="M19" s="110"/>
      <x:c r="Q19" s="112" t="s">
        <x:v>100</x:v>
      </x:c>
    </x:row>
    <x:row r="20" spans="1:17" ht="30" customHeight="1">
      <x:c r="A20" s="110"/>
      <x:c r="B20" s="110"/>
      <x:c r="C20" s="110"/>
      <x:c r="D20" s="110"/>
      <x:c r="E20" s="111"/>
      <x:c r="F20" s="111"/>
      <x:c r="G20" s="111"/>
      <x:c r="H20" s="111"/>
      <x:c r="I20" s="111"/>
      <x:c r="J20" s="111"/>
      <x:c r="K20" s="111"/>
      <x:c r="L20" s="111"/>
      <x:c r="M20" s="110"/>
      <x:c r="Q20" s="112" t="s">
        <x:v>100</x:v>
      </x:c>
    </x:row>
    <x:row r="21" spans="1:17" ht="30" customHeight="1">
      <x:c r="A21" s="110"/>
      <x:c r="B21" s="110"/>
      <x:c r="C21" s="110"/>
      <x:c r="D21" s="110"/>
      <x:c r="E21" s="111"/>
      <x:c r="F21" s="111"/>
      <x:c r="G21" s="111"/>
      <x:c r="H21" s="111"/>
      <x:c r="I21" s="111"/>
      <x:c r="J21" s="111"/>
      <x:c r="K21" s="111"/>
      <x:c r="L21" s="111"/>
      <x:c r="M21" s="110"/>
      <x:c r="Q21" s="112" t="s">
        <x:v>100</x:v>
      </x:c>
    </x:row>
    <x:row r="22" spans="1:17" ht="30" customHeight="1">
      <x:c r="A22" s="110"/>
      <x:c r="B22" s="110"/>
      <x:c r="C22" s="110"/>
      <x:c r="D22" s="110"/>
      <x:c r="E22" s="111"/>
      <x:c r="F22" s="111"/>
      <x:c r="G22" s="111"/>
      <x:c r="H22" s="111"/>
      <x:c r="I22" s="111"/>
      <x:c r="J22" s="111"/>
      <x:c r="K22" s="111"/>
      <x:c r="L22" s="111"/>
      <x:c r="M22" s="110"/>
      <x:c r="Q22" s="112" t="s">
        <x:v>100</x:v>
      </x:c>
    </x:row>
    <x:row r="23" spans="1:17" ht="30" customHeight="1">
      <x:c r="A23" s="110"/>
      <x:c r="B23" s="110"/>
      <x:c r="C23" s="110"/>
      <x:c r="D23" s="110"/>
      <x:c r="E23" s="111"/>
      <x:c r="F23" s="111"/>
      <x:c r="G23" s="111"/>
      <x:c r="H23" s="111"/>
      <x:c r="I23" s="111"/>
      <x:c r="J23" s="111"/>
      <x:c r="K23" s="111"/>
      <x:c r="L23" s="111"/>
      <x:c r="M23" s="110"/>
      <x:c r="Q23" s="112" t="s">
        <x:v>100</x:v>
      </x:c>
    </x:row>
    <x:row r="24" spans="1:17" ht="30" customHeight="1">
      <x:c r="A24" s="110"/>
      <x:c r="B24" s="110"/>
      <x:c r="C24" s="110"/>
      <x:c r="D24" s="110"/>
      <x:c r="E24" s="111"/>
      <x:c r="F24" s="111"/>
      <x:c r="G24" s="111"/>
      <x:c r="H24" s="111"/>
      <x:c r="I24" s="111"/>
      <x:c r="J24" s="111"/>
      <x:c r="K24" s="111"/>
      <x:c r="L24" s="111"/>
      <x:c r="M24" s="110"/>
      <x:c r="Q24" s="112" t="s">
        <x:v>100</x:v>
      </x:c>
    </x:row>
    <x:row r="25" spans="1:17" ht="30" customHeight="1">
      <x:c r="A25" s="110"/>
      <x:c r="B25" s="110"/>
      <x:c r="C25" s="110"/>
      <x:c r="D25" s="110"/>
      <x:c r="E25" s="111"/>
      <x:c r="F25" s="111"/>
      <x:c r="G25" s="111"/>
      <x:c r="H25" s="111"/>
      <x:c r="I25" s="111"/>
      <x:c r="J25" s="111"/>
      <x:c r="K25" s="111"/>
      <x:c r="L25" s="111"/>
      <x:c r="M25" s="110"/>
      <x:c r="Q25" s="112" t="s">
        <x:v>100</x:v>
      </x:c>
    </x:row>
    <x:row r="26" spans="1:17" ht="30" customHeight="1">
      <x:c r="A26" s="110"/>
      <x:c r="B26" s="110"/>
      <x:c r="C26" s="110"/>
      <x:c r="D26" s="110"/>
      <x:c r="E26" s="111"/>
      <x:c r="F26" s="111"/>
      <x:c r="G26" s="111"/>
      <x:c r="H26" s="111"/>
      <x:c r="I26" s="111"/>
      <x:c r="J26" s="111"/>
      <x:c r="K26" s="111"/>
      <x:c r="L26" s="111"/>
      <x:c r="M26" s="110"/>
      <x:c r="Q26" s="112" t="s">
        <x:v>100</x:v>
      </x:c>
    </x:row>
    <x:row r="27" spans="1:14" ht="30" customHeight="1">
      <x:c r="A27" s="115" t="s">
        <x:v>48</x:v>
      </x:c>
      <x:c r="B27" s="110"/>
      <x:c r="C27" s="110"/>
      <x:c r="D27" s="110"/>
      <x:c r="E27" s="111"/>
      <x:c r="F27" s="111"/>
      <x:c r="G27" s="111"/>
      <x:c r="H27" s="111"/>
      <x:c r="I27" s="111"/>
      <x:c r="J27" s="111"/>
      <x:c r="K27" s="111"/>
      <x:c r="L27" s="111"/>
      <x:c r="M27" s="110"/>
      <x:c r="N27" s="102" t="s">
        <x:v>103</x:v>
      </x:c>
    </x:row>
    <x:row r="28" spans="1:17" ht="30" customHeight="1">
      <x:c r="A28" s="115" t="s">
        <x:v>32</x:v>
      </x:c>
      <x:c r="B28" s="115" t="s">
        <x:v>21</x:v>
      </x:c>
      <x:c r="C28" s="110"/>
      <x:c r="D28" s="110"/>
      <x:c r="E28" s="111"/>
      <x:c r="F28" s="111"/>
      <x:c r="G28" s="111"/>
      <x:c r="H28" s="111"/>
      <x:c r="I28" s="111"/>
      <x:c r="J28" s="111"/>
      <x:c r="K28" s="111"/>
      <x:c r="L28" s="111"/>
      <x:c r="M28" s="110"/>
      <x:c r="Q28" s="112" t="s">
        <x:v>73</x:v>
      </x:c>
    </x:row>
    <x:row r="29" spans="1:48" ht="30" customHeight="1">
      <x:c r="A29" s="115" t="s">
        <x:v>71</x:v>
      </x:c>
      <x:c r="B29" s="115" t="s">
        <x:v>82</x:v>
      </x:c>
      <x:c r="C29" s="115" t="s">
        <x:v>190</x:v>
      </x:c>
      <x:c r="D29" s="110">
        <x:v>11</x:v>
      </x:c>
      <x:c r="E29" s="111"/>
      <x:c r="F29" s="111"/>
      <x:c r="G29" s="111"/>
      <x:c r="H29" s="111"/>
      <x:c r="I29" s="111"/>
      <x:c r="J29" s="111"/>
      <x:c r="K29" s="111"/>
      <x:c r="L29" s="111"/>
      <x:c r="M29" s="115" t="s">
        <x:v>72</x:v>
      </x:c>
      <x:c r="N29" s="112" t="s">
        <x:v>66</x:v>
      </x:c>
      <x:c r="O29" s="112" t="s">
        <x:v>21</x:v>
      </x:c>
      <x:c r="P29" s="112" t="s">
        <x:v>21</x:v>
      </x:c>
      <x:c r="Q29" s="112" t="s">
        <x:v>73</x:v>
      </x:c>
      <x:c r="R29" s="112" t="s">
        <x:v>192</x:v>
      </x:c>
      <x:c r="S29" s="112" t="s">
        <x:v>175</x:v>
      </x:c>
      <x:c r="T29" s="112" t="s">
        <x:v>175</x:v>
      </x:c>
      <x:c r="AR29" s="112" t="s">
        <x:v>21</x:v>
      </x:c>
      <x:c r="AS29" s="112" t="s">
        <x:v>21</x:v>
      </x:c>
      <x:c r="AU29" s="112" t="s">
        <x:v>209</x:v>
      </x:c>
      <x:c r="AV29" s="102">
        <x:v>9</x:v>
      </x:c>
    </x:row>
    <x:row r="30" spans="1:48" ht="30" customHeight="1">
      <x:c r="A30" s="115" t="s">
        <x:v>71</x:v>
      </x:c>
      <x:c r="B30" s="115" t="s">
        <x:v>96</x:v>
      </x:c>
      <x:c r="C30" s="115" t="s">
        <x:v>190</x:v>
      </x:c>
      <x:c r="D30" s="110">
        <x:v>83</x:v>
      </x:c>
      <x:c r="E30" s="111"/>
      <x:c r="F30" s="111"/>
      <x:c r="G30" s="111"/>
      <x:c r="H30" s="111"/>
      <x:c r="I30" s="111"/>
      <x:c r="J30" s="111"/>
      <x:c r="K30" s="111"/>
      <x:c r="L30" s="111"/>
      <x:c r="M30" s="115" t="s">
        <x:v>77</x:v>
      </x:c>
      <x:c r="N30" s="112" t="s">
        <x:v>61</x:v>
      </x:c>
      <x:c r="O30" s="112" t="s">
        <x:v>21</x:v>
      </x:c>
      <x:c r="P30" s="112" t="s">
        <x:v>21</x:v>
      </x:c>
      <x:c r="Q30" s="112" t="s">
        <x:v>73</x:v>
      </x:c>
      <x:c r="R30" s="112" t="s">
        <x:v>192</x:v>
      </x:c>
      <x:c r="S30" s="112" t="s">
        <x:v>175</x:v>
      </x:c>
      <x:c r="T30" s="112" t="s">
        <x:v>175</x:v>
      </x:c>
      <x:c r="AR30" s="112" t="s">
        <x:v>21</x:v>
      </x:c>
      <x:c r="AS30" s="112" t="s">
        <x:v>21</x:v>
      </x:c>
      <x:c r="AU30" s="112" t="s">
        <x:v>215</x:v>
      </x:c>
      <x:c r="AV30" s="102">
        <x:v>10</x:v>
      </x:c>
    </x:row>
    <x:row r="31" spans="1:48" ht="30" customHeight="1">
      <x:c r="A31" s="115" t="s">
        <x:v>200</x:v>
      </x:c>
      <x:c r="B31" s="115" t="s">
        <x:v>93</x:v>
      </x:c>
      <x:c r="C31" s="115" t="s">
        <x:v>190</x:v>
      </x:c>
      <x:c r="D31" s="110">
        <x:v>485</x:v>
      </x:c>
      <x:c r="E31" s="111"/>
      <x:c r="F31" s="111"/>
      <x:c r="G31" s="111"/>
      <x:c r="H31" s="111"/>
      <x:c r="I31" s="111"/>
      <x:c r="J31" s="111"/>
      <x:c r="K31" s="111"/>
      <x:c r="L31" s="111"/>
      <x:c r="M31" s="115" t="s">
        <x:v>79</x:v>
      </x:c>
      <x:c r="N31" s="112" t="s">
        <x:v>63</x:v>
      </x:c>
      <x:c r="O31" s="112" t="s">
        <x:v>21</x:v>
      </x:c>
      <x:c r="P31" s="112" t="s">
        <x:v>21</x:v>
      </x:c>
      <x:c r="Q31" s="112" t="s">
        <x:v>73</x:v>
      </x:c>
      <x:c r="R31" s="112" t="s">
        <x:v>192</x:v>
      </x:c>
      <x:c r="S31" s="112" t="s">
        <x:v>175</x:v>
      </x:c>
      <x:c r="T31" s="112" t="s">
        <x:v>175</x:v>
      </x:c>
      <x:c r="AR31" s="112" t="s">
        <x:v>21</x:v>
      </x:c>
      <x:c r="AS31" s="112" t="s">
        <x:v>21</x:v>
      </x:c>
      <x:c r="AU31" s="112" t="s">
        <x:v>213</x:v>
      </x:c>
      <x:c r="AV31" s="102">
        <x:v>11</x:v>
      </x:c>
    </x:row>
    <x:row r="32" spans="1:48" ht="30" customHeight="1">
      <x:c r="A32" s="115" t="s">
        <x:v>99</x:v>
      </x:c>
      <x:c r="B32" s="115" t="s">
        <x:v>27</x:v>
      </x:c>
      <x:c r="C32" s="115" t="s">
        <x:v>190</x:v>
      </x:c>
      <x:c r="D32" s="110">
        <x:v>8</x:v>
      </x:c>
      <x:c r="E32" s="111"/>
      <x:c r="F32" s="111"/>
      <x:c r="G32" s="111"/>
      <x:c r="H32" s="111"/>
      <x:c r="I32" s="111"/>
      <x:c r="J32" s="111"/>
      <x:c r="K32" s="111"/>
      <x:c r="L32" s="111"/>
      <x:c r="M32" s="115" t="s">
        <x:v>76</x:v>
      </x:c>
      <x:c r="N32" s="112" t="s">
        <x:v>64</x:v>
      </x:c>
      <x:c r="O32" s="112" t="s">
        <x:v>21</x:v>
      </x:c>
      <x:c r="P32" s="112" t="s">
        <x:v>21</x:v>
      </x:c>
      <x:c r="Q32" s="112" t="s">
        <x:v>73</x:v>
      </x:c>
      <x:c r="R32" s="112" t="s">
        <x:v>192</x:v>
      </x:c>
      <x:c r="S32" s="112" t="s">
        <x:v>175</x:v>
      </x:c>
      <x:c r="T32" s="112" t="s">
        <x:v>175</x:v>
      </x:c>
      <x:c r="AR32" s="112" t="s">
        <x:v>21</x:v>
      </x:c>
      <x:c r="AS32" s="112" t="s">
        <x:v>21</x:v>
      </x:c>
      <x:c r="AU32" s="112" t="s">
        <x:v>219</x:v>
      </x:c>
      <x:c r="AV32" s="102">
        <x:v>13</x:v>
      </x:c>
    </x:row>
    <x:row r="33" spans="1:48" ht="30" customHeight="1">
      <x:c r="A33" s="115" t="s">
        <x:v>36</x:v>
      </x:c>
      <x:c r="B33" s="115" t="s">
        <x:v>156</x:v>
      </x:c>
      <x:c r="C33" s="115" t="s">
        <x:v>195</x:v>
      </x:c>
      <x:c r="D33" s="110">
        <x:v>241</x:v>
      </x:c>
      <x:c r="E33" s="111"/>
      <x:c r="F33" s="111"/>
      <x:c r="G33" s="111"/>
      <x:c r="H33" s="111"/>
      <x:c r="I33" s="111"/>
      <x:c r="J33" s="111"/>
      <x:c r="K33" s="111"/>
      <x:c r="L33" s="111"/>
      <x:c r="M33" s="115" t="s">
        <x:v>101</x:v>
      </x:c>
      <x:c r="N33" s="112" t="s">
        <x:v>65</x:v>
      </x:c>
      <x:c r="O33" s="112" t="s">
        <x:v>21</x:v>
      </x:c>
      <x:c r="P33" s="112" t="s">
        <x:v>21</x:v>
      </x:c>
      <x:c r="Q33" s="112" t="s">
        <x:v>73</x:v>
      </x:c>
      <x:c r="R33" s="112" t="s">
        <x:v>192</x:v>
      </x:c>
      <x:c r="S33" s="112" t="s">
        <x:v>175</x:v>
      </x:c>
      <x:c r="T33" s="112" t="s">
        <x:v>175</x:v>
      </x:c>
      <x:c r="AR33" s="112" t="s">
        <x:v>21</x:v>
      </x:c>
      <x:c r="AS33" s="112" t="s">
        <x:v>21</x:v>
      </x:c>
      <x:c r="AU33" s="112" t="s">
        <x:v>210</x:v>
      </x:c>
      <x:c r="AV33" s="102">
        <x:v>14</x:v>
      </x:c>
    </x:row>
    <x:row r="34" spans="1:48" ht="30" customHeight="1">
      <x:c r="A34" s="115" t="s">
        <x:v>36</x:v>
      </x:c>
      <x:c r="B34" s="115" t="s">
        <x:v>162</x:v>
      </x:c>
      <x:c r="C34" s="115" t="s">
        <x:v>195</x:v>
      </x:c>
      <x:c r="D34" s="110">
        <x:v>687</x:v>
      </x:c>
      <x:c r="E34" s="111"/>
      <x:c r="F34" s="111"/>
      <x:c r="G34" s="111"/>
      <x:c r="H34" s="111"/>
      <x:c r="I34" s="111"/>
      <x:c r="J34" s="111"/>
      <x:c r="K34" s="111"/>
      <x:c r="L34" s="111"/>
      <x:c r="M34" s="115" t="s">
        <x:v>86</x:v>
      </x:c>
      <x:c r="N34" s="112" t="s">
        <x:v>69</x:v>
      </x:c>
      <x:c r="O34" s="112" t="s">
        <x:v>21</x:v>
      </x:c>
      <x:c r="P34" s="112" t="s">
        <x:v>21</x:v>
      </x:c>
      <x:c r="Q34" s="112" t="s">
        <x:v>73</x:v>
      </x:c>
      <x:c r="R34" s="112" t="s">
        <x:v>192</x:v>
      </x:c>
      <x:c r="S34" s="112" t="s">
        <x:v>175</x:v>
      </x:c>
      <x:c r="T34" s="112" t="s">
        <x:v>175</x:v>
      </x:c>
      <x:c r="AR34" s="112" t="s">
        <x:v>21</x:v>
      </x:c>
      <x:c r="AS34" s="112" t="s">
        <x:v>21</x:v>
      </x:c>
      <x:c r="AU34" s="112" t="s">
        <x:v>208</x:v>
      </x:c>
      <x:c r="AV34" s="102">
        <x:v>15</x:v>
      </x:c>
    </x:row>
    <x:row r="35" spans="1:17" ht="30" customHeight="1">
      <x:c r="A35" s="110"/>
      <x:c r="B35" s="110"/>
      <x:c r="C35" s="110"/>
      <x:c r="D35" s="110"/>
      <x:c r="E35" s="111"/>
      <x:c r="F35" s="111"/>
      <x:c r="G35" s="111"/>
      <x:c r="H35" s="111"/>
      <x:c r="I35" s="111"/>
      <x:c r="J35" s="111"/>
      <x:c r="K35" s="111"/>
      <x:c r="L35" s="111"/>
      <x:c r="M35" s="110"/>
      <x:c r="Q35" s="112" t="s">
        <x:v>73</x:v>
      </x:c>
    </x:row>
    <x:row r="36" spans="1:17" ht="30" customHeight="1">
      <x:c r="A36" s="110"/>
      <x:c r="B36" s="110"/>
      <x:c r="C36" s="110"/>
      <x:c r="D36" s="110"/>
      <x:c r="E36" s="111"/>
      <x:c r="F36" s="111"/>
      <x:c r="G36" s="111"/>
      <x:c r="H36" s="111"/>
      <x:c r="I36" s="111"/>
      <x:c r="J36" s="111"/>
      <x:c r="K36" s="111"/>
      <x:c r="L36" s="111"/>
      <x:c r="M36" s="110"/>
      <x:c r="Q36" s="112" t="s">
        <x:v>73</x:v>
      </x:c>
    </x:row>
    <x:row r="37" spans="1:17" ht="30" customHeight="1">
      <x:c r="A37" s="110"/>
      <x:c r="B37" s="110"/>
      <x:c r="C37" s="110"/>
      <x:c r="D37" s="110"/>
      <x:c r="E37" s="111"/>
      <x:c r="F37" s="111"/>
      <x:c r="G37" s="111"/>
      <x:c r="H37" s="111"/>
      <x:c r="I37" s="111"/>
      <x:c r="J37" s="111"/>
      <x:c r="K37" s="111"/>
      <x:c r="L37" s="111"/>
      <x:c r="M37" s="110"/>
      <x:c r="Q37" s="112" t="s">
        <x:v>73</x:v>
      </x:c>
    </x:row>
    <x:row r="38" spans="1:17" ht="30" customHeight="1">
      <x:c r="A38" s="110"/>
      <x:c r="B38" s="110"/>
      <x:c r="C38" s="110"/>
      <x:c r="D38" s="110"/>
      <x:c r="E38" s="111"/>
      <x:c r="F38" s="111"/>
      <x:c r="G38" s="111"/>
      <x:c r="H38" s="111"/>
      <x:c r="I38" s="111"/>
      <x:c r="J38" s="111"/>
      <x:c r="K38" s="111"/>
      <x:c r="L38" s="111"/>
      <x:c r="M38" s="110"/>
      <x:c r="Q38" s="112" t="s">
        <x:v>73</x:v>
      </x:c>
    </x:row>
    <x:row r="39" spans="1:17" ht="30" customHeight="1">
      <x:c r="A39" s="110"/>
      <x:c r="B39" s="110"/>
      <x:c r="C39" s="110"/>
      <x:c r="D39" s="110"/>
      <x:c r="E39" s="111"/>
      <x:c r="F39" s="111"/>
      <x:c r="G39" s="111"/>
      <x:c r="H39" s="111"/>
      <x:c r="I39" s="111"/>
      <x:c r="J39" s="111"/>
      <x:c r="K39" s="111"/>
      <x:c r="L39" s="111"/>
      <x:c r="M39" s="110"/>
      <x:c r="Q39" s="112" t="s">
        <x:v>73</x:v>
      </x:c>
    </x:row>
    <x:row r="40" spans="1:17" ht="30" customHeight="1">
      <x:c r="A40" s="110"/>
      <x:c r="B40" s="110"/>
      <x:c r="C40" s="110"/>
      <x:c r="D40" s="110"/>
      <x:c r="E40" s="111"/>
      <x:c r="F40" s="111"/>
      <x:c r="G40" s="111"/>
      <x:c r="H40" s="111"/>
      <x:c r="I40" s="111"/>
      <x:c r="J40" s="111"/>
      <x:c r="K40" s="111"/>
      <x:c r="L40" s="111"/>
      <x:c r="M40" s="110"/>
      <x:c r="Q40" s="112" t="s">
        <x:v>73</x:v>
      </x:c>
    </x:row>
    <x:row r="41" spans="1:17" ht="30" customHeight="1">
      <x:c r="A41" s="110"/>
      <x:c r="B41" s="110"/>
      <x:c r="C41" s="110"/>
      <x:c r="D41" s="110"/>
      <x:c r="E41" s="111"/>
      <x:c r="F41" s="111"/>
      <x:c r="G41" s="111"/>
      <x:c r="H41" s="111"/>
      <x:c r="I41" s="111"/>
      <x:c r="J41" s="111"/>
      <x:c r="K41" s="111"/>
      <x:c r="L41" s="111"/>
      <x:c r="M41" s="110"/>
      <x:c r="Q41" s="112" t="s">
        <x:v>73</x:v>
      </x:c>
    </x:row>
    <x:row r="42" spans="1:17" ht="30" customHeight="1">
      <x:c r="A42" s="110"/>
      <x:c r="B42" s="110"/>
      <x:c r="C42" s="110"/>
      <x:c r="D42" s="110"/>
      <x:c r="E42" s="111"/>
      <x:c r="F42" s="111"/>
      <x:c r="G42" s="111"/>
      <x:c r="H42" s="111"/>
      <x:c r="I42" s="111"/>
      <x:c r="J42" s="111"/>
      <x:c r="K42" s="111"/>
      <x:c r="L42" s="111"/>
      <x:c r="M42" s="110"/>
      <x:c r="Q42" s="112" t="s">
        <x:v>73</x:v>
      </x:c>
    </x:row>
    <x:row r="43" spans="1:17" ht="30" customHeight="1">
      <x:c r="A43" s="110"/>
      <x:c r="B43" s="110"/>
      <x:c r="C43" s="110"/>
      <x:c r="D43" s="110"/>
      <x:c r="E43" s="111"/>
      <x:c r="F43" s="111"/>
      <x:c r="G43" s="111"/>
      <x:c r="H43" s="111"/>
      <x:c r="I43" s="111"/>
      <x:c r="J43" s="111"/>
      <x:c r="K43" s="111"/>
      <x:c r="L43" s="111"/>
      <x:c r="M43" s="110"/>
      <x:c r="Q43" s="112" t="s">
        <x:v>73</x:v>
      </x:c>
    </x:row>
    <x:row r="44" spans="1:17" ht="30" customHeight="1">
      <x:c r="A44" s="110"/>
      <x:c r="B44" s="110"/>
      <x:c r="C44" s="110"/>
      <x:c r="D44" s="110"/>
      <x:c r="E44" s="111"/>
      <x:c r="F44" s="111"/>
      <x:c r="G44" s="111"/>
      <x:c r="H44" s="111"/>
      <x:c r="I44" s="111"/>
      <x:c r="J44" s="111"/>
      <x:c r="K44" s="111"/>
      <x:c r="L44" s="111"/>
      <x:c r="M44" s="110"/>
      <x:c r="Q44" s="112" t="s">
        <x:v>73</x:v>
      </x:c>
    </x:row>
    <x:row r="45" spans="1:17" ht="30" customHeight="1">
      <x:c r="A45" s="110"/>
      <x:c r="B45" s="110"/>
      <x:c r="C45" s="110"/>
      <x:c r="D45" s="110"/>
      <x:c r="E45" s="111"/>
      <x:c r="F45" s="111"/>
      <x:c r="G45" s="111"/>
      <x:c r="H45" s="111"/>
      <x:c r="I45" s="111"/>
      <x:c r="J45" s="111"/>
      <x:c r="K45" s="111"/>
      <x:c r="L45" s="111"/>
      <x:c r="M45" s="110"/>
      <x:c r="Q45" s="112" t="s">
        <x:v>73</x:v>
      </x:c>
    </x:row>
    <x:row r="46" spans="1:17" ht="30" customHeight="1">
      <x:c r="A46" s="110"/>
      <x:c r="B46" s="110"/>
      <x:c r="C46" s="110"/>
      <x:c r="D46" s="110"/>
      <x:c r="E46" s="111"/>
      <x:c r="F46" s="111"/>
      <x:c r="G46" s="111"/>
      <x:c r="H46" s="111"/>
      <x:c r="I46" s="111"/>
      <x:c r="J46" s="111"/>
      <x:c r="K46" s="111"/>
      <x:c r="L46" s="111"/>
      <x:c r="M46" s="110"/>
      <x:c r="Q46" s="112" t="s">
        <x:v>73</x:v>
      </x:c>
    </x:row>
    <x:row r="47" spans="1:17" ht="30" customHeight="1">
      <x:c r="A47" s="110"/>
      <x:c r="B47" s="110"/>
      <x:c r="C47" s="110"/>
      <x:c r="D47" s="110"/>
      <x:c r="E47" s="111"/>
      <x:c r="F47" s="111"/>
      <x:c r="G47" s="111"/>
      <x:c r="H47" s="111"/>
      <x:c r="I47" s="111"/>
      <x:c r="J47" s="111"/>
      <x:c r="K47" s="111"/>
      <x:c r="L47" s="111"/>
      <x:c r="M47" s="110"/>
      <x:c r="Q47" s="112" t="s">
        <x:v>73</x:v>
      </x:c>
    </x:row>
    <x:row r="48" spans="1:17" ht="30" customHeight="1">
      <x:c r="A48" s="110"/>
      <x:c r="B48" s="110"/>
      <x:c r="C48" s="110"/>
      <x:c r="D48" s="110"/>
      <x:c r="E48" s="111"/>
      <x:c r="F48" s="111"/>
      <x:c r="G48" s="111"/>
      <x:c r="H48" s="111"/>
      <x:c r="I48" s="111"/>
      <x:c r="J48" s="111"/>
      <x:c r="K48" s="111"/>
      <x:c r="L48" s="111"/>
      <x:c r="M48" s="110"/>
      <x:c r="Q48" s="112" t="s">
        <x:v>73</x:v>
      </x:c>
    </x:row>
    <x:row r="49" spans="1:17" ht="30" customHeight="1">
      <x:c r="A49" s="110"/>
      <x:c r="B49" s="110"/>
      <x:c r="C49" s="110"/>
      <x:c r="D49" s="110"/>
      <x:c r="E49" s="111"/>
      <x:c r="F49" s="111"/>
      <x:c r="G49" s="111"/>
      <x:c r="H49" s="111"/>
      <x:c r="I49" s="111"/>
      <x:c r="J49" s="111"/>
      <x:c r="K49" s="111"/>
      <x:c r="L49" s="111"/>
      <x:c r="M49" s="110"/>
      <x:c r="Q49" s="112" t="s">
        <x:v>73</x:v>
      </x:c>
    </x:row>
    <x:row r="50" spans="1:17" ht="30" customHeight="1">
      <x:c r="A50" s="110"/>
      <x:c r="B50" s="110"/>
      <x:c r="C50" s="110"/>
      <x:c r="D50" s="110"/>
      <x:c r="E50" s="111"/>
      <x:c r="F50" s="111"/>
      <x:c r="G50" s="111"/>
      <x:c r="H50" s="111"/>
      <x:c r="I50" s="111"/>
      <x:c r="J50" s="111"/>
      <x:c r="K50" s="111"/>
      <x:c r="L50" s="111"/>
      <x:c r="M50" s="110"/>
      <x:c r="Q50" s="112" t="s">
        <x:v>73</x:v>
      </x:c>
    </x:row>
    <x:row r="51" spans="1:14" ht="30" customHeight="1">
      <x:c r="A51" s="115" t="s">
        <x:v>48</x:v>
      </x:c>
      <x:c r="B51" s="110"/>
      <x:c r="C51" s="110"/>
      <x:c r="D51" s="110"/>
      <x:c r="E51" s="111"/>
      <x:c r="F51" s="111"/>
      <x:c r="G51" s="111"/>
      <x:c r="H51" s="111"/>
      <x:c r="I51" s="111"/>
      <x:c r="J51" s="111"/>
      <x:c r="K51" s="111"/>
      <x:c r="L51" s="111"/>
      <x:c r="M51" s="110"/>
      <x:c r="N51" s="102" t="s">
        <x:v>103</x:v>
      </x:c>
    </x:row>
    <x:row r="52" spans="1:17" ht="30" customHeight="1">
      <x:c r="A52" s="115" t="s">
        <x:v>39</x:v>
      </x:c>
      <x:c r="B52" s="115" t="s">
        <x:v>21</x:v>
      </x:c>
      <x:c r="C52" s="110"/>
      <x:c r="D52" s="110"/>
      <x:c r="E52" s="111"/>
      <x:c r="F52" s="111"/>
      <x:c r="G52" s="111"/>
      <x:c r="H52" s="111"/>
      <x:c r="I52" s="111"/>
      <x:c r="J52" s="111"/>
      <x:c r="K52" s="111"/>
      <x:c r="L52" s="111"/>
      <x:c r="M52" s="110"/>
      <x:c r="Q52" s="112" t="s">
        <x:v>90</x:v>
      </x:c>
    </x:row>
    <x:row r="53" spans="1:48" ht="30" customHeight="1">
      <x:c r="A53" s="115" t="s">
        <x:v>118</x:v>
      </x:c>
      <x:c r="B53" s="115" t="s">
        <x:v>44</x:v>
      </x:c>
      <x:c r="C53" s="115" t="s">
        <x:v>194</x:v>
      </x:c>
      <x:c r="D53" s="110">
        <x:v>1</x:v>
      </x:c>
      <x:c r="E53" s="111"/>
      <x:c r="F53" s="111"/>
      <x:c r="G53" s="111"/>
      <x:c r="H53" s="111"/>
      <x:c r="I53" s="111"/>
      <x:c r="J53" s="111"/>
      <x:c r="K53" s="111"/>
      <x:c r="L53" s="111"/>
      <x:c r="M53" s="115" t="s">
        <x:v>116</x:v>
      </x:c>
      <x:c r="N53" s="112" t="s">
        <x:v>60</x:v>
      </x:c>
      <x:c r="O53" s="112" t="s">
        <x:v>21</x:v>
      </x:c>
      <x:c r="P53" s="112" t="s">
        <x:v>21</x:v>
      </x:c>
      <x:c r="Q53" s="112" t="s">
        <x:v>90</x:v>
      </x:c>
      <x:c r="R53" s="112" t="s">
        <x:v>192</x:v>
      </x:c>
      <x:c r="S53" s="112" t="s">
        <x:v>175</x:v>
      </x:c>
      <x:c r="T53" s="112" t="s">
        <x:v>175</x:v>
      </x:c>
      <x:c r="AR53" s="112" t="s">
        <x:v>21</x:v>
      </x:c>
      <x:c r="AS53" s="112" t="s">
        <x:v>21</x:v>
      </x:c>
      <x:c r="AU53" s="112" t="s">
        <x:v>220</x:v>
      </x:c>
      <x:c r="AV53" s="102">
        <x:v>21</x:v>
      </x:c>
    </x:row>
    <x:row r="54" spans="1:48" ht="30" customHeight="1">
      <x:c r="A54" s="115" t="s">
        <x:v>15</x:v>
      </x:c>
      <x:c r="B54" s="115" t="s">
        <x:v>183</x:v>
      </x:c>
      <x:c r="C54" s="115" t="s">
        <x:v>190</x:v>
      </x:c>
      <x:c r="D54" s="110">
        <x:v>496</x:v>
      </x:c>
      <x:c r="E54" s="111"/>
      <x:c r="F54" s="111"/>
      <x:c r="G54" s="111"/>
      <x:c r="H54" s="111"/>
      <x:c r="I54" s="111"/>
      <x:c r="J54" s="111"/>
      <x:c r="K54" s="111"/>
      <x:c r="L54" s="111"/>
      <x:c r="M54" s="115" t="s">
        <x:v>95</x:v>
      </x:c>
      <x:c r="N54" s="112" t="s">
        <x:v>68</x:v>
      </x:c>
      <x:c r="O54" s="112" t="s">
        <x:v>21</x:v>
      </x:c>
      <x:c r="P54" s="112" t="s">
        <x:v>21</x:v>
      </x:c>
      <x:c r="Q54" s="112" t="s">
        <x:v>90</x:v>
      </x:c>
      <x:c r="R54" s="112" t="s">
        <x:v>192</x:v>
      </x:c>
      <x:c r="S54" s="112" t="s">
        <x:v>175</x:v>
      </x:c>
      <x:c r="T54" s="112" t="s">
        <x:v>175</x:v>
      </x:c>
      <x:c r="AR54" s="112" t="s">
        <x:v>21</x:v>
      </x:c>
      <x:c r="AS54" s="112" t="s">
        <x:v>21</x:v>
      </x:c>
      <x:c r="AU54" s="112" t="s">
        <x:v>218</x:v>
      </x:c>
      <x:c r="AV54" s="102">
        <x:v>23</x:v>
      </x:c>
    </x:row>
    <x:row r="55" spans="1:48" ht="30" customHeight="1">
      <x:c r="A55" s="115" t="s">
        <x:v>15</x:v>
      </x:c>
      <x:c r="B55" s="115" t="s">
        <x:v>191</x:v>
      </x:c>
      <x:c r="C55" s="115" t="s">
        <x:v>190</x:v>
      </x:c>
      <x:c r="D55" s="110">
        <x:v>83</x:v>
      </x:c>
      <x:c r="E55" s="111"/>
      <x:c r="F55" s="111"/>
      <x:c r="G55" s="111"/>
      <x:c r="H55" s="111"/>
      <x:c r="I55" s="111"/>
      <x:c r="J55" s="111"/>
      <x:c r="K55" s="111"/>
      <x:c r="L55" s="111"/>
      <x:c r="M55" s="115" t="s">
        <x:v>80</x:v>
      </x:c>
      <x:c r="N55" s="112" t="s">
        <x:v>58</x:v>
      </x:c>
      <x:c r="O55" s="112" t="s">
        <x:v>21</x:v>
      </x:c>
      <x:c r="P55" s="112" t="s">
        <x:v>21</x:v>
      </x:c>
      <x:c r="Q55" s="112" t="s">
        <x:v>90</x:v>
      </x:c>
      <x:c r="R55" s="112" t="s">
        <x:v>192</x:v>
      </x:c>
      <x:c r="S55" s="112" t="s">
        <x:v>175</x:v>
      </x:c>
      <x:c r="T55" s="112" t="s">
        <x:v>175</x:v>
      </x:c>
      <x:c r="AR55" s="112" t="s">
        <x:v>21</x:v>
      </x:c>
      <x:c r="AS55" s="112" t="s">
        <x:v>21</x:v>
      </x:c>
      <x:c r="AU55" s="112" t="s">
        <x:v>216</x:v>
      </x:c>
      <x:c r="AV55" s="102">
        <x:v>24</x:v>
      </x:c>
    </x:row>
    <x:row r="56" spans="1:48" ht="30" customHeight="1">
      <x:c r="A56" s="115" t="s">
        <x:v>124</x:v>
      </x:c>
      <x:c r="B56" s="115" t="s">
        <x:v>21</x:v>
      </x:c>
      <x:c r="C56" s="115" t="s">
        <x:v>195</x:v>
      </x:c>
      <x:c r="D56" s="110">
        <x:v>928</x:v>
      </x:c>
      <x:c r="E56" s="111"/>
      <x:c r="F56" s="111"/>
      <x:c r="G56" s="111"/>
      <x:c r="H56" s="111"/>
      <x:c r="I56" s="111"/>
      <x:c r="J56" s="111"/>
      <x:c r="K56" s="111"/>
      <x:c r="L56" s="111"/>
      <x:c r="M56" s="115" t="s">
        <x:v>150</x:v>
      </x:c>
      <x:c r="N56" s="112" t="s">
        <x:v>56</x:v>
      </x:c>
      <x:c r="O56" s="112" t="s">
        <x:v>21</x:v>
      </x:c>
      <x:c r="P56" s="112" t="s">
        <x:v>21</x:v>
      </x:c>
      <x:c r="Q56" s="112" t="s">
        <x:v>90</x:v>
      </x:c>
      <x:c r="R56" s="112" t="s">
        <x:v>192</x:v>
      </x:c>
      <x:c r="S56" s="112" t="s">
        <x:v>175</x:v>
      </x:c>
      <x:c r="T56" s="112" t="s">
        <x:v>175</x:v>
      </x:c>
      <x:c r="AR56" s="112" t="s">
        <x:v>21</x:v>
      </x:c>
      <x:c r="AS56" s="112" t="s">
        <x:v>21</x:v>
      </x:c>
      <x:c r="AU56" s="112" t="s">
        <x:v>212</x:v>
      </x:c>
      <x:c r="AV56" s="102">
        <x:v>25</x:v>
      </x:c>
    </x:row>
    <x:row r="57" spans="1:17" ht="30" customHeight="1">
      <x:c r="A57" s="110"/>
      <x:c r="B57" s="110"/>
      <x:c r="C57" s="110"/>
      <x:c r="D57" s="110"/>
      <x:c r="E57" s="111"/>
      <x:c r="F57" s="111"/>
      <x:c r="G57" s="111"/>
      <x:c r="H57" s="111"/>
      <x:c r="I57" s="111"/>
      <x:c r="J57" s="111"/>
      <x:c r="K57" s="111"/>
      <x:c r="L57" s="111"/>
      <x:c r="M57" s="110"/>
      <x:c r="Q57" s="112" t="s">
        <x:v>90</x:v>
      </x:c>
    </x:row>
    <x:row r="58" spans="1:17" ht="30" customHeight="1">
      <x:c r="A58" s="110"/>
      <x:c r="B58" s="110"/>
      <x:c r="C58" s="110"/>
      <x:c r="D58" s="110"/>
      <x:c r="E58" s="111"/>
      <x:c r="F58" s="111"/>
      <x:c r="G58" s="111"/>
      <x:c r="H58" s="111"/>
      <x:c r="I58" s="111"/>
      <x:c r="J58" s="111"/>
      <x:c r="K58" s="111"/>
      <x:c r="L58" s="111"/>
      <x:c r="M58" s="110"/>
      <x:c r="Q58" s="112" t="s">
        <x:v>90</x:v>
      </x:c>
    </x:row>
    <x:row r="59" spans="1:17" ht="30" customHeight="1">
      <x:c r="A59" s="110"/>
      <x:c r="B59" s="110"/>
      <x:c r="C59" s="110"/>
      <x:c r="D59" s="110"/>
      <x:c r="E59" s="111"/>
      <x:c r="F59" s="111"/>
      <x:c r="G59" s="111"/>
      <x:c r="H59" s="111"/>
      <x:c r="I59" s="111"/>
      <x:c r="J59" s="111"/>
      <x:c r="K59" s="111"/>
      <x:c r="L59" s="111"/>
      <x:c r="M59" s="110"/>
      <x:c r="Q59" s="112" t="s">
        <x:v>90</x:v>
      </x:c>
    </x:row>
    <x:row r="60" spans="1:17" ht="30" customHeight="1">
      <x:c r="A60" s="110"/>
      <x:c r="B60" s="110"/>
      <x:c r="C60" s="110"/>
      <x:c r="D60" s="110"/>
      <x:c r="E60" s="111"/>
      <x:c r="F60" s="111"/>
      <x:c r="G60" s="111"/>
      <x:c r="H60" s="111"/>
      <x:c r="I60" s="111"/>
      <x:c r="J60" s="111"/>
      <x:c r="K60" s="111"/>
      <x:c r="L60" s="111"/>
      <x:c r="M60" s="110"/>
      <x:c r="Q60" s="112" t="s">
        <x:v>90</x:v>
      </x:c>
    </x:row>
    <x:row r="61" spans="1:17" ht="30" customHeight="1">
      <x:c r="A61" s="110"/>
      <x:c r="B61" s="110"/>
      <x:c r="C61" s="110"/>
      <x:c r="D61" s="110"/>
      <x:c r="E61" s="111"/>
      <x:c r="F61" s="111"/>
      <x:c r="G61" s="111"/>
      <x:c r="H61" s="111"/>
      <x:c r="I61" s="111"/>
      <x:c r="J61" s="111"/>
      <x:c r="K61" s="111"/>
      <x:c r="L61" s="111"/>
      <x:c r="M61" s="110"/>
      <x:c r="Q61" s="112" t="s">
        <x:v>90</x:v>
      </x:c>
    </x:row>
    <x:row r="62" spans="1:17" ht="30" customHeight="1">
      <x:c r="A62" s="110"/>
      <x:c r="B62" s="110"/>
      <x:c r="C62" s="110"/>
      <x:c r="D62" s="110"/>
      <x:c r="E62" s="111"/>
      <x:c r="F62" s="111"/>
      <x:c r="G62" s="111"/>
      <x:c r="H62" s="111"/>
      <x:c r="I62" s="111"/>
      <x:c r="J62" s="111"/>
      <x:c r="K62" s="111"/>
      <x:c r="L62" s="111"/>
      <x:c r="M62" s="110"/>
      <x:c r="Q62" s="112" t="s">
        <x:v>90</x:v>
      </x:c>
    </x:row>
    <x:row r="63" spans="1:17" ht="30" customHeight="1">
      <x:c r="A63" s="110"/>
      <x:c r="B63" s="110"/>
      <x:c r="C63" s="110"/>
      <x:c r="D63" s="110"/>
      <x:c r="E63" s="111"/>
      <x:c r="F63" s="111"/>
      <x:c r="G63" s="111"/>
      <x:c r="H63" s="111"/>
      <x:c r="I63" s="111"/>
      <x:c r="J63" s="111"/>
      <x:c r="K63" s="111"/>
      <x:c r="L63" s="111"/>
      <x:c r="M63" s="110"/>
      <x:c r="Q63" s="112" t="s">
        <x:v>90</x:v>
      </x:c>
    </x:row>
    <x:row r="64" spans="1:17" ht="30" customHeight="1">
      <x:c r="A64" s="110"/>
      <x:c r="B64" s="110"/>
      <x:c r="C64" s="110"/>
      <x:c r="D64" s="110"/>
      <x:c r="E64" s="111"/>
      <x:c r="F64" s="111"/>
      <x:c r="G64" s="111"/>
      <x:c r="H64" s="111"/>
      <x:c r="I64" s="111"/>
      <x:c r="J64" s="111"/>
      <x:c r="K64" s="111"/>
      <x:c r="L64" s="111"/>
      <x:c r="M64" s="110"/>
      <x:c r="Q64" s="112" t="s">
        <x:v>90</x:v>
      </x:c>
    </x:row>
    <x:row r="65" spans="1:17" ht="30" customHeight="1">
      <x:c r="A65" s="110"/>
      <x:c r="B65" s="110"/>
      <x:c r="C65" s="110"/>
      <x:c r="D65" s="110"/>
      <x:c r="E65" s="111"/>
      <x:c r="F65" s="111"/>
      <x:c r="G65" s="111"/>
      <x:c r="H65" s="111"/>
      <x:c r="I65" s="111"/>
      <x:c r="J65" s="111"/>
      <x:c r="K65" s="111"/>
      <x:c r="L65" s="111"/>
      <x:c r="M65" s="110"/>
      <x:c r="Q65" s="112" t="s">
        <x:v>90</x:v>
      </x:c>
    </x:row>
    <x:row r="66" spans="1:17" ht="30" customHeight="1">
      <x:c r="A66" s="110"/>
      <x:c r="B66" s="110"/>
      <x:c r="C66" s="110"/>
      <x:c r="D66" s="110"/>
      <x:c r="E66" s="111"/>
      <x:c r="F66" s="111"/>
      <x:c r="G66" s="111"/>
      <x:c r="H66" s="111"/>
      <x:c r="I66" s="111"/>
      <x:c r="J66" s="111"/>
      <x:c r="K66" s="111"/>
      <x:c r="L66" s="111"/>
      <x:c r="M66" s="110"/>
      <x:c r="Q66" s="112" t="s">
        <x:v>90</x:v>
      </x:c>
    </x:row>
    <x:row r="67" spans="1:17" ht="30" customHeight="1">
      <x:c r="A67" s="110"/>
      <x:c r="B67" s="110"/>
      <x:c r="C67" s="110"/>
      <x:c r="D67" s="110"/>
      <x:c r="E67" s="111"/>
      <x:c r="F67" s="111"/>
      <x:c r="G67" s="111"/>
      <x:c r="H67" s="111"/>
      <x:c r="I67" s="111"/>
      <x:c r="J67" s="111"/>
      <x:c r="K67" s="111"/>
      <x:c r="L67" s="111"/>
      <x:c r="M67" s="110"/>
      <x:c r="Q67" s="112" t="s">
        <x:v>90</x:v>
      </x:c>
    </x:row>
    <x:row r="68" spans="1:17" ht="30" customHeight="1">
      <x:c r="A68" s="110"/>
      <x:c r="B68" s="110"/>
      <x:c r="C68" s="110"/>
      <x:c r="D68" s="110"/>
      <x:c r="E68" s="111"/>
      <x:c r="F68" s="111"/>
      <x:c r="G68" s="111"/>
      <x:c r="H68" s="111"/>
      <x:c r="I68" s="111"/>
      <x:c r="J68" s="111"/>
      <x:c r="K68" s="111"/>
      <x:c r="L68" s="111"/>
      <x:c r="M68" s="110"/>
      <x:c r="Q68" s="112" t="s">
        <x:v>90</x:v>
      </x:c>
    </x:row>
    <x:row r="69" spans="1:17" ht="30" customHeight="1">
      <x:c r="A69" s="110"/>
      <x:c r="B69" s="110"/>
      <x:c r="C69" s="110"/>
      <x:c r="D69" s="110"/>
      <x:c r="E69" s="111"/>
      <x:c r="F69" s="111"/>
      <x:c r="G69" s="111"/>
      <x:c r="H69" s="111"/>
      <x:c r="I69" s="111"/>
      <x:c r="J69" s="111"/>
      <x:c r="K69" s="111"/>
      <x:c r="L69" s="111"/>
      <x:c r="M69" s="110"/>
      <x:c r="Q69" s="112" t="s">
        <x:v>90</x:v>
      </x:c>
    </x:row>
    <x:row r="70" spans="1:17" ht="30" customHeight="1">
      <x:c r="A70" s="110"/>
      <x:c r="B70" s="110"/>
      <x:c r="C70" s="110"/>
      <x:c r="D70" s="110"/>
      <x:c r="E70" s="111"/>
      <x:c r="F70" s="111"/>
      <x:c r="G70" s="111"/>
      <x:c r="H70" s="111"/>
      <x:c r="I70" s="111"/>
      <x:c r="J70" s="111"/>
      <x:c r="K70" s="111"/>
      <x:c r="L70" s="111"/>
      <x:c r="M70" s="110"/>
      <x:c r="Q70" s="112" t="s">
        <x:v>90</x:v>
      </x:c>
    </x:row>
    <x:row r="71" spans="1:17" ht="30" customHeight="1">
      <x:c r="A71" s="110"/>
      <x:c r="B71" s="110"/>
      <x:c r="C71" s="110"/>
      <x:c r="D71" s="110"/>
      <x:c r="E71" s="111"/>
      <x:c r="F71" s="111"/>
      <x:c r="G71" s="111"/>
      <x:c r="H71" s="111"/>
      <x:c r="I71" s="111"/>
      <x:c r="J71" s="111"/>
      <x:c r="K71" s="111"/>
      <x:c r="L71" s="111"/>
      <x:c r="M71" s="110"/>
      <x:c r="Q71" s="112" t="s">
        <x:v>90</x:v>
      </x:c>
    </x:row>
    <x:row r="72" spans="1:17" ht="30" customHeight="1">
      <x:c r="A72" s="110"/>
      <x:c r="B72" s="110"/>
      <x:c r="C72" s="110"/>
      <x:c r="D72" s="110"/>
      <x:c r="E72" s="111"/>
      <x:c r="F72" s="111"/>
      <x:c r="G72" s="111"/>
      <x:c r="H72" s="111"/>
      <x:c r="I72" s="111"/>
      <x:c r="J72" s="111"/>
      <x:c r="K72" s="111"/>
      <x:c r="L72" s="111"/>
      <x:c r="M72" s="110"/>
      <x:c r="Q72" s="112" t="s">
        <x:v>90</x:v>
      </x:c>
    </x:row>
    <x:row r="73" spans="1:17" ht="30" customHeight="1">
      <x:c r="A73" s="110"/>
      <x:c r="B73" s="110"/>
      <x:c r="C73" s="110"/>
      <x:c r="D73" s="110"/>
      <x:c r="E73" s="111"/>
      <x:c r="F73" s="111"/>
      <x:c r="G73" s="111"/>
      <x:c r="H73" s="111"/>
      <x:c r="I73" s="111"/>
      <x:c r="J73" s="111"/>
      <x:c r="K73" s="111"/>
      <x:c r="L73" s="111"/>
      <x:c r="M73" s="110"/>
      <x:c r="Q73" s="112" t="s">
        <x:v>90</x:v>
      </x:c>
    </x:row>
    <x:row r="74" spans="1:17" ht="30" customHeight="1">
      <x:c r="A74" s="110"/>
      <x:c r="B74" s="110"/>
      <x:c r="C74" s="110"/>
      <x:c r="D74" s="110"/>
      <x:c r="E74" s="111"/>
      <x:c r="F74" s="111"/>
      <x:c r="G74" s="111"/>
      <x:c r="H74" s="111"/>
      <x:c r="I74" s="111"/>
      <x:c r="J74" s="111"/>
      <x:c r="K74" s="111"/>
      <x:c r="L74" s="111"/>
      <x:c r="M74" s="110"/>
      <x:c r="Q74" s="112" t="s">
        <x:v>90</x:v>
      </x:c>
    </x:row>
    <x:row r="75" spans="1:14" ht="30" customHeight="1">
      <x:c r="A75" s="115" t="s">
        <x:v>48</x:v>
      </x:c>
      <x:c r="B75" s="110"/>
      <x:c r="C75" s="110"/>
      <x:c r="D75" s="110"/>
      <x:c r="E75" s="111"/>
      <x:c r="F75" s="111"/>
      <x:c r="G75" s="111"/>
      <x:c r="H75" s="111"/>
      <x:c r="I75" s="111"/>
      <x:c r="J75" s="111"/>
      <x:c r="K75" s="111"/>
      <x:c r="L75" s="111"/>
      <x:c r="M75" s="110"/>
      <x:c r="N75" s="102" t="s">
        <x:v>103</x:v>
      </x:c>
    </x:row>
    <x:row r="76" spans="1:17" ht="30" customHeight="1">
      <x:c r="A76" s="115" t="s">
        <x:v>43</x:v>
      </x:c>
      <x:c r="B76" s="115" t="s">
        <x:v>21</x:v>
      </x:c>
      <x:c r="C76" s="110"/>
      <x:c r="D76" s="110"/>
      <x:c r="E76" s="111"/>
      <x:c r="F76" s="111"/>
      <x:c r="G76" s="111"/>
      <x:c r="H76" s="111"/>
      <x:c r="I76" s="111"/>
      <x:c r="J76" s="111"/>
      <x:c r="K76" s="111"/>
      <x:c r="L76" s="111"/>
      <x:c r="M76" s="110"/>
      <x:c r="Q76" s="112" t="s">
        <x:v>74</x:v>
      </x:c>
    </x:row>
    <x:row r="77" spans="1:48" ht="30" customHeight="1">
      <x:c r="A77" s="115" t="s">
        <x:v>123</x:v>
      </x:c>
      <x:c r="B77" s="115" t="s">
        <x:v>167</x:v>
      </x:c>
      <x:c r="C77" s="115" t="s">
        <x:v>189</x:v>
      </x:c>
      <x:c r="D77" s="110">
        <x:v>3</x:v>
      </x:c>
      <x:c r="E77" s="111"/>
      <x:c r="F77" s="111"/>
      <x:c r="G77" s="111"/>
      <x:c r="H77" s="111"/>
      <x:c r="I77" s="111"/>
      <x:c r="J77" s="111"/>
      <x:c r="K77" s="111"/>
      <x:c r="L77" s="111"/>
      <x:c r="M77" s="115" t="s">
        <x:v>21</x:v>
      </x:c>
      <x:c r="N77" s="112" t="s">
        <x:v>217</x:v>
      </x:c>
      <x:c r="O77" s="112" t="s">
        <x:v>21</x:v>
      </x:c>
      <x:c r="P77" s="112" t="s">
        <x:v>21</x:v>
      </x:c>
      <x:c r="Q77" s="112" t="s">
        <x:v>74</x:v>
      </x:c>
      <x:c r="R77" s="112" t="s">
        <x:v>175</x:v>
      </x:c>
      <x:c r="S77" s="112" t="s">
        <x:v>175</x:v>
      </x:c>
      <x:c r="T77" s="112" t="s">
        <x:v>192</x:v>
      </x:c>
      <x:c r="AR77" s="112" t="s">
        <x:v>21</x:v>
      </x:c>
      <x:c r="AS77" s="112" t="s">
        <x:v>21</x:v>
      </x:c>
      <x:c r="AU77" s="112" t="s">
        <x:v>196</x:v>
      </x:c>
      <x:c r="AV77" s="102">
        <x:v>28</x:v>
      </x:c>
    </x:row>
    <x:row r="78" spans="1:48" ht="30" customHeight="1">
      <x:c r="A78" s="115" t="s">
        <x:v>46</x:v>
      </x:c>
      <x:c r="B78" s="115" t="s">
        <x:v>21</x:v>
      </x:c>
      <x:c r="C78" s="115" t="s">
        <x:v>189</x:v>
      </x:c>
      <x:c r="D78" s="110">
        <x:v>3</x:v>
      </x:c>
      <x:c r="E78" s="111"/>
      <x:c r="F78" s="111"/>
      <x:c r="G78" s="111"/>
      <x:c r="H78" s="111"/>
      <x:c r="I78" s="111"/>
      <x:c r="J78" s="111"/>
      <x:c r="K78" s="111"/>
      <x:c r="L78" s="111"/>
      <x:c r="M78" s="115" t="s">
        <x:v>91</x:v>
      </x:c>
      <x:c r="N78" s="112" t="s">
        <x:v>221</x:v>
      </x:c>
      <x:c r="O78" s="112" t="s">
        <x:v>21</x:v>
      </x:c>
      <x:c r="P78" s="112" t="s">
        <x:v>21</x:v>
      </x:c>
      <x:c r="Q78" s="112" t="s">
        <x:v>74</x:v>
      </x:c>
      <x:c r="R78" s="112" t="s">
        <x:v>175</x:v>
      </x:c>
      <x:c r="S78" s="112" t="s">
        <x:v>175</x:v>
      </x:c>
      <x:c r="T78" s="112" t="s">
        <x:v>192</x:v>
      </x:c>
      <x:c r="AR78" s="112" t="s">
        <x:v>21</x:v>
      </x:c>
      <x:c r="AS78" s="112" t="s">
        <x:v>21</x:v>
      </x:c>
      <x:c r="AU78" s="112" t="s">
        <x:v>198</x:v>
      </x:c>
      <x:c r="AV78" s="102">
        <x:v>39</x:v>
      </x:c>
    </x:row>
    <x:row r="79" spans="1:48" ht="30" customHeight="1">
      <x:c r="A79" s="115" t="s">
        <x:v>40</x:v>
      </x:c>
      <x:c r="B79" s="115" t="s">
        <x:v>1</x:v>
      </x:c>
      <x:c r="C79" s="115" t="s">
        <x:v>189</x:v>
      </x:c>
      <x:c r="D79" s="110">
        <x:v>3</x:v>
      </x:c>
      <x:c r="E79" s="111"/>
      <x:c r="F79" s="111"/>
      <x:c r="G79" s="111"/>
      <x:c r="H79" s="111"/>
      <x:c r="I79" s="111"/>
      <x:c r="J79" s="111"/>
      <x:c r="K79" s="111"/>
      <x:c r="L79" s="111"/>
      <x:c r="M79" s="115" t="s">
        <x:v>21</x:v>
      </x:c>
      <x:c r="N79" s="112" t="s">
        <x:v>211</x:v>
      </x:c>
      <x:c r="O79" s="112" t="s">
        <x:v>21</x:v>
      </x:c>
      <x:c r="P79" s="112" t="s">
        <x:v>21</x:v>
      </x:c>
      <x:c r="Q79" s="112" t="s">
        <x:v>74</x:v>
      </x:c>
      <x:c r="R79" s="112" t="s">
        <x:v>175</x:v>
      </x:c>
      <x:c r="S79" s="112" t="s">
        <x:v>175</x:v>
      </x:c>
      <x:c r="T79" s="112" t="s">
        <x:v>192</x:v>
      </x:c>
      <x:c r="AR79" s="112" t="s">
        <x:v>21</x:v>
      </x:c>
      <x:c r="AS79" s="112" t="s">
        <x:v>21</x:v>
      </x:c>
      <x:c r="AU79" s="112" t="s">
        <x:v>197</x:v>
      </x:c>
      <x:c r="AV79" s="102">
        <x:v>33</x:v>
      </x:c>
    </x:row>
    <x:row r="80" spans="1:17" ht="30" customHeight="1">
      <x:c r="A80" s="110"/>
      <x:c r="B80" s="110"/>
      <x:c r="C80" s="110"/>
      <x:c r="D80" s="110"/>
      <x:c r="E80" s="111"/>
      <x:c r="F80" s="111"/>
      <x:c r="G80" s="111"/>
      <x:c r="H80" s="111"/>
      <x:c r="I80" s="111"/>
      <x:c r="J80" s="111"/>
      <x:c r="K80" s="111"/>
      <x:c r="L80" s="111"/>
      <x:c r="M80" s="110"/>
      <x:c r="Q80" s="112" t="s">
        <x:v>74</x:v>
      </x:c>
    </x:row>
    <x:row r="81" spans="1:17" ht="30" customHeight="1">
      <x:c r="A81" s="110"/>
      <x:c r="B81" s="110"/>
      <x:c r="C81" s="110"/>
      <x:c r="D81" s="110"/>
      <x:c r="E81" s="111"/>
      <x:c r="F81" s="111"/>
      <x:c r="G81" s="111"/>
      <x:c r="H81" s="111"/>
      <x:c r="I81" s="111"/>
      <x:c r="J81" s="111"/>
      <x:c r="K81" s="111"/>
      <x:c r="L81" s="111"/>
      <x:c r="M81" s="110"/>
      <x:c r="Q81" s="112" t="s">
        <x:v>74</x:v>
      </x:c>
    </x:row>
    <x:row r="82" spans="1:17" ht="30" customHeight="1">
      <x:c r="A82" s="110"/>
      <x:c r="B82" s="110"/>
      <x:c r="C82" s="110"/>
      <x:c r="D82" s="110"/>
      <x:c r="E82" s="111"/>
      <x:c r="F82" s="111"/>
      <x:c r="G82" s="111"/>
      <x:c r="H82" s="111"/>
      <x:c r="I82" s="111"/>
      <x:c r="J82" s="111"/>
      <x:c r="K82" s="111"/>
      <x:c r="L82" s="111"/>
      <x:c r="M82" s="110"/>
      <x:c r="Q82" s="112" t="s">
        <x:v>74</x:v>
      </x:c>
    </x:row>
    <x:row r="83" spans="1:17" ht="30" customHeight="1">
      <x:c r="A83" s="110"/>
      <x:c r="B83" s="110"/>
      <x:c r="C83" s="110"/>
      <x:c r="D83" s="110"/>
      <x:c r="E83" s="111"/>
      <x:c r="F83" s="111"/>
      <x:c r="G83" s="111"/>
      <x:c r="H83" s="111"/>
      <x:c r="I83" s="111"/>
      <x:c r="J83" s="111"/>
      <x:c r="K83" s="111"/>
      <x:c r="L83" s="111"/>
      <x:c r="M83" s="110"/>
      <x:c r="Q83" s="112" t="s">
        <x:v>74</x:v>
      </x:c>
    </x:row>
    <x:row r="84" spans="1:17" ht="30" customHeight="1">
      <x:c r="A84" s="110"/>
      <x:c r="B84" s="110"/>
      <x:c r="C84" s="110"/>
      <x:c r="D84" s="110"/>
      <x:c r="E84" s="111"/>
      <x:c r="F84" s="111"/>
      <x:c r="G84" s="111"/>
      <x:c r="H84" s="111"/>
      <x:c r="I84" s="111"/>
      <x:c r="J84" s="111"/>
      <x:c r="K84" s="111"/>
      <x:c r="L84" s="111"/>
      <x:c r="M84" s="110"/>
      <x:c r="Q84" s="112" t="s">
        <x:v>74</x:v>
      </x:c>
    </x:row>
    <x:row r="85" spans="1:17" ht="30" customHeight="1">
      <x:c r="A85" s="110"/>
      <x:c r="B85" s="110"/>
      <x:c r="C85" s="110"/>
      <x:c r="D85" s="110"/>
      <x:c r="E85" s="111"/>
      <x:c r="F85" s="111"/>
      <x:c r="G85" s="111"/>
      <x:c r="H85" s="111"/>
      <x:c r="I85" s="111"/>
      <x:c r="J85" s="111"/>
      <x:c r="K85" s="111"/>
      <x:c r="L85" s="111"/>
      <x:c r="M85" s="110"/>
      <x:c r="Q85" s="112" t="s">
        <x:v>74</x:v>
      </x:c>
    </x:row>
    <x:row r="86" spans="1:17" ht="30" customHeight="1">
      <x:c r="A86" s="110"/>
      <x:c r="B86" s="110"/>
      <x:c r="C86" s="110"/>
      <x:c r="D86" s="110"/>
      <x:c r="E86" s="111"/>
      <x:c r="F86" s="111"/>
      <x:c r="G86" s="111"/>
      <x:c r="H86" s="111"/>
      <x:c r="I86" s="111"/>
      <x:c r="J86" s="111"/>
      <x:c r="K86" s="111"/>
      <x:c r="L86" s="111"/>
      <x:c r="M86" s="110"/>
      <x:c r="Q86" s="112" t="s">
        <x:v>74</x:v>
      </x:c>
    </x:row>
    <x:row r="87" spans="1:17" ht="30" customHeight="1">
      <x:c r="A87" s="110"/>
      <x:c r="B87" s="110"/>
      <x:c r="C87" s="110"/>
      <x:c r="D87" s="110"/>
      <x:c r="E87" s="111"/>
      <x:c r="F87" s="111"/>
      <x:c r="G87" s="111"/>
      <x:c r="H87" s="111"/>
      <x:c r="I87" s="111"/>
      <x:c r="J87" s="111"/>
      <x:c r="K87" s="111"/>
      <x:c r="L87" s="111"/>
      <x:c r="M87" s="110"/>
      <x:c r="Q87" s="112" t="s">
        <x:v>74</x:v>
      </x:c>
    </x:row>
    <x:row r="88" spans="1:17" ht="30" customHeight="1">
      <x:c r="A88" s="110"/>
      <x:c r="B88" s="110"/>
      <x:c r="C88" s="110"/>
      <x:c r="D88" s="110"/>
      <x:c r="E88" s="111"/>
      <x:c r="F88" s="111"/>
      <x:c r="G88" s="111"/>
      <x:c r="H88" s="111"/>
      <x:c r="I88" s="111"/>
      <x:c r="J88" s="111"/>
      <x:c r="K88" s="111"/>
      <x:c r="L88" s="111"/>
      <x:c r="M88" s="110"/>
      <x:c r="Q88" s="112" t="s">
        <x:v>74</x:v>
      </x:c>
    </x:row>
    <x:row r="89" spans="1:17" ht="30" customHeight="1">
      <x:c r="A89" s="110"/>
      <x:c r="B89" s="110"/>
      <x:c r="C89" s="110"/>
      <x:c r="D89" s="110"/>
      <x:c r="E89" s="111"/>
      <x:c r="F89" s="111"/>
      <x:c r="G89" s="111"/>
      <x:c r="H89" s="111"/>
      <x:c r="I89" s="111"/>
      <x:c r="J89" s="111"/>
      <x:c r="K89" s="111"/>
      <x:c r="L89" s="111"/>
      <x:c r="M89" s="110"/>
      <x:c r="Q89" s="112" t="s">
        <x:v>74</x:v>
      </x:c>
    </x:row>
    <x:row r="90" spans="1:17" ht="30" customHeight="1">
      <x:c r="A90" s="110"/>
      <x:c r="B90" s="110"/>
      <x:c r="C90" s="110"/>
      <x:c r="D90" s="110"/>
      <x:c r="E90" s="111"/>
      <x:c r="F90" s="111"/>
      <x:c r="G90" s="111"/>
      <x:c r="H90" s="111"/>
      <x:c r="I90" s="111"/>
      <x:c r="J90" s="111"/>
      <x:c r="K90" s="111"/>
      <x:c r="L90" s="111"/>
      <x:c r="M90" s="110"/>
      <x:c r="Q90" s="112" t="s">
        <x:v>74</x:v>
      </x:c>
    </x:row>
    <x:row r="91" spans="1:17" ht="30" customHeight="1">
      <x:c r="A91" s="110"/>
      <x:c r="B91" s="110"/>
      <x:c r="C91" s="110"/>
      <x:c r="D91" s="110"/>
      <x:c r="E91" s="111"/>
      <x:c r="F91" s="111"/>
      <x:c r="G91" s="111"/>
      <x:c r="H91" s="111"/>
      <x:c r="I91" s="111"/>
      <x:c r="J91" s="111"/>
      <x:c r="K91" s="111"/>
      <x:c r="L91" s="111"/>
      <x:c r="M91" s="110"/>
      <x:c r="Q91" s="112" t="s">
        <x:v>74</x:v>
      </x:c>
    </x:row>
    <x:row r="92" spans="1:17" ht="30" customHeight="1">
      <x:c r="A92" s="110"/>
      <x:c r="B92" s="110"/>
      <x:c r="C92" s="110"/>
      <x:c r="D92" s="110"/>
      <x:c r="E92" s="111"/>
      <x:c r="F92" s="111"/>
      <x:c r="G92" s="111"/>
      <x:c r="H92" s="111"/>
      <x:c r="I92" s="111"/>
      <x:c r="J92" s="111"/>
      <x:c r="K92" s="111"/>
      <x:c r="L92" s="111"/>
      <x:c r="M92" s="110"/>
      <x:c r="Q92" s="112" t="s">
        <x:v>74</x:v>
      </x:c>
    </x:row>
    <x:row r="93" spans="1:17" ht="30" customHeight="1">
      <x:c r="A93" s="110"/>
      <x:c r="B93" s="110"/>
      <x:c r="C93" s="110"/>
      <x:c r="D93" s="110"/>
      <x:c r="E93" s="111"/>
      <x:c r="F93" s="111"/>
      <x:c r="G93" s="111"/>
      <x:c r="H93" s="111"/>
      <x:c r="I93" s="111"/>
      <x:c r="J93" s="111"/>
      <x:c r="K93" s="111"/>
      <x:c r="L93" s="111"/>
      <x:c r="M93" s="110"/>
      <x:c r="Q93" s="112" t="s">
        <x:v>74</x:v>
      </x:c>
    </x:row>
    <x:row r="94" spans="1:17" ht="30" customHeight="1">
      <x:c r="A94" s="110"/>
      <x:c r="B94" s="110"/>
      <x:c r="C94" s="110"/>
      <x:c r="D94" s="110"/>
      <x:c r="E94" s="111"/>
      <x:c r="F94" s="111"/>
      <x:c r="G94" s="111"/>
      <x:c r="H94" s="111"/>
      <x:c r="I94" s="111"/>
      <x:c r="J94" s="111"/>
      <x:c r="K94" s="111"/>
      <x:c r="L94" s="111"/>
      <x:c r="M94" s="110"/>
      <x:c r="Q94" s="112" t="s">
        <x:v>74</x:v>
      </x:c>
    </x:row>
    <x:row r="95" spans="1:17" ht="30" customHeight="1">
      <x:c r="A95" s="110"/>
      <x:c r="B95" s="110"/>
      <x:c r="C95" s="110"/>
      <x:c r="D95" s="110"/>
      <x:c r="E95" s="111"/>
      <x:c r="F95" s="111"/>
      <x:c r="G95" s="111"/>
      <x:c r="H95" s="111"/>
      <x:c r="I95" s="111"/>
      <x:c r="J95" s="111"/>
      <x:c r="K95" s="111"/>
      <x:c r="L95" s="111"/>
      <x:c r="M95" s="110"/>
      <x:c r="Q95" s="112" t="s">
        <x:v>74</x:v>
      </x:c>
    </x:row>
    <x:row r="96" spans="1:17" ht="30" customHeight="1">
      <x:c r="A96" s="110"/>
      <x:c r="B96" s="110"/>
      <x:c r="C96" s="110"/>
      <x:c r="D96" s="110"/>
      <x:c r="E96" s="111"/>
      <x:c r="F96" s="111"/>
      <x:c r="G96" s="111"/>
      <x:c r="H96" s="111"/>
      <x:c r="I96" s="111"/>
      <x:c r="J96" s="111"/>
      <x:c r="K96" s="111"/>
      <x:c r="L96" s="111"/>
      <x:c r="M96" s="110"/>
      <x:c r="Q96" s="112" t="s">
        <x:v>74</x:v>
      </x:c>
    </x:row>
    <x:row r="97" spans="1:17" ht="30" customHeight="1">
      <x:c r="A97" s="110"/>
      <x:c r="B97" s="110"/>
      <x:c r="C97" s="110"/>
      <x:c r="D97" s="110"/>
      <x:c r="E97" s="111"/>
      <x:c r="F97" s="111"/>
      <x:c r="G97" s="111"/>
      <x:c r="H97" s="111"/>
      <x:c r="I97" s="111"/>
      <x:c r="J97" s="111"/>
      <x:c r="K97" s="111"/>
      <x:c r="L97" s="111"/>
      <x:c r="M97" s="110"/>
      <x:c r="Q97" s="112" t="s">
        <x:v>74</x:v>
      </x:c>
    </x:row>
    <x:row r="98" spans="1:17" ht="30" customHeight="1">
      <x:c r="A98" s="110"/>
      <x:c r="B98" s="110"/>
      <x:c r="C98" s="110"/>
      <x:c r="D98" s="110"/>
      <x:c r="E98" s="111"/>
      <x:c r="F98" s="111"/>
      <x:c r="G98" s="111"/>
      <x:c r="H98" s="111"/>
      <x:c r="I98" s="111"/>
      <x:c r="J98" s="111"/>
      <x:c r="K98" s="111"/>
      <x:c r="L98" s="111"/>
      <x:c r="M98" s="110"/>
      <x:c r="Q98" s="112" t="s">
        <x:v>74</x:v>
      </x:c>
    </x:row>
    <x:row r="99" spans="1:14" ht="30" customHeight="1">
      <x:c r="A99" s="115" t="s">
        <x:v>48</x:v>
      </x:c>
      <x:c r="B99" s="110"/>
      <x:c r="C99" s="110"/>
      <x:c r="D99" s="110"/>
      <x:c r="E99" s="111"/>
      <x:c r="F99" s="111"/>
      <x:c r="G99" s="111"/>
      <x:c r="H99" s="111"/>
      <x:c r="I99" s="111"/>
      <x:c r="J99" s="111"/>
      <x:c r="K99" s="111"/>
      <x:c r="L99" s="111"/>
      <x:c r="M99" s="110"/>
      <x:c r="N99" s="102" t="s">
        <x:v>103</x:v>
      </x:c>
    </x:row>
  </x:sheetData>
  <x:mergeCells count="44">
    <x:mergeCell ref="A2:A3"/>
    <x:mergeCell ref="B2:B3"/>
    <x:mergeCell ref="C2:C3"/>
    <x:mergeCell ref="D2:D3"/>
    <x:mergeCell ref="E2:F2"/>
    <x:mergeCell ref="G2:H2"/>
    <x:mergeCell ref="I2:J2"/>
    <x:mergeCell ref="K2:L2"/>
    <x:mergeCell ref="M2:M3"/>
    <x:mergeCell ref="N2:N3"/>
    <x:mergeCell ref="O2:O3"/>
    <x:mergeCell ref="P2:P3"/>
    <x:mergeCell ref="Q2:Q3"/>
    <x:mergeCell ref="R2:R3"/>
    <x:mergeCell ref="S2:S3"/>
    <x:mergeCell ref="T2:T3"/>
    <x:mergeCell ref="U2:U3"/>
    <x:mergeCell ref="V2:V3"/>
    <x:mergeCell ref="W2:W3"/>
    <x:mergeCell ref="X2:X3"/>
    <x:mergeCell ref="Y2:Y3"/>
    <x:mergeCell ref="Z2:Z3"/>
    <x:mergeCell ref="AA2:AA3"/>
    <x:mergeCell ref="AB2:AB3"/>
    <x:mergeCell ref="AC2:AC3"/>
    <x:mergeCell ref="AD2:AD3"/>
    <x:mergeCell ref="AE2:AE3"/>
    <x:mergeCell ref="AF2:AF3"/>
    <x:mergeCell ref="AG2:AG3"/>
    <x:mergeCell ref="AH2:AH3"/>
    <x:mergeCell ref="AI2:AI3"/>
    <x:mergeCell ref="AJ2:AJ3"/>
    <x:mergeCell ref="AK2:AK3"/>
    <x:mergeCell ref="AL2:AL3"/>
    <x:mergeCell ref="AM2:AM3"/>
    <x:mergeCell ref="AN2:AN3"/>
    <x:mergeCell ref="AO2:AO3"/>
    <x:mergeCell ref="AP2:AP3"/>
    <x:mergeCell ref="AQ2:AQ3"/>
    <x:mergeCell ref="AR2:AR3"/>
    <x:mergeCell ref="AS2:AS3"/>
    <x:mergeCell ref="AT2:AT3"/>
    <x:mergeCell ref="AU2:AU3"/>
    <x:mergeCell ref="AV2:AV3"/>
  </x:mergeCells>
  <x:pageMargins left="0.78694444894790649414" right="0" top="0.39347222447395324707" bottom="0.39347222447395324707" header="0" footer="0"/>
  <x:pageSetup paperSize="9" scale="64" firstPageNumber="1" fitToWidth="1" fitToHeight="0" orientation="landscape" usePrinterDefaults="1" blackAndWhite="0" draft="0" useFirstPageNumber="0" horizontalDpi="600" verticalDpi="600" copies="1"/>
  <x:rowBreaks count="4" manualBreakCount="4">
    <x:brk id="27" min="0" max="1048575" man="1" pt="0"/>
    <x:brk id="51" min="0" max="1048575" man="1" pt="0"/>
    <x:brk id="75" min="0" max="1048575" man="1" pt="0"/>
    <x:brk id="99" min="0" max="1048575" man="1" pt="0"/>
  </x:row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3" baseType="lpstr">
      <vt:lpstr>원가</vt:lpstr>
      <vt:lpstr>공종별집계표</vt:lpstr>
      <vt:lpstr>공종별내역서</vt:lpstr>
    </vt:vector>
  </ep:TitlesOfParts>
  <ep:TotalTime>3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3</cp:revision>
  <dcterms:created xsi:type="dcterms:W3CDTF">2026-09-17T07:42:24.216</dcterms:created>
  <dcterms:modified xsi:type="dcterms:W3CDTF">2026-09-18T08:16:39.364</dcterms:modified>
  <cp:version>1200.0100.01</cp:version>
</cp:coreProperties>
</file>