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0. 2026_김연수\1. 계약\26-52_공사_북한산 탐방로 및 산성계곡 무장애 탐방로 정비사업\2. 입찰공고\"/>
    </mc:Choice>
  </mc:AlternateContent>
  <xr:revisionPtr revIDLastSave="0" documentId="13_ncr:1_{C1E5980B-EE45-4654-BFF7-9299AB886372}" xr6:coauthVersionLast="47" xr6:coauthVersionMax="47" xr10:uidLastSave="{00000000-0000-0000-0000-000000000000}"/>
  <bookViews>
    <workbookView xWindow="38280" yWindow="-120" windowWidth="38640" windowHeight="15720" tabRatio="864" xr2:uid="{00000000-000D-0000-FFFF-FFFF00000000}"/>
  </bookViews>
  <sheets>
    <sheet name="표지" sheetId="113" r:id="rId1"/>
    <sheet name="표지다음" sheetId="114" r:id="rId2"/>
    <sheet name="설계설명서" sheetId="115" r:id="rId3"/>
    <sheet name="예정공정표" sheetId="116" r:id="rId4"/>
    <sheet name="설계서" sheetId="117" r:id="rId5"/>
    <sheet name="원가계산서" sheetId="281" r:id="rId6"/>
    <sheet name="내역서" sheetId="342" r:id="rId7"/>
    <sheet name="일위대가목록" sheetId="343" r:id="rId8"/>
    <sheet name="일위대가_호표" sheetId="344" r:id="rId9"/>
    <sheet name="중기사용료목록" sheetId="346" r:id="rId10"/>
    <sheet name="중기기초자료" sheetId="348" r:id="rId11"/>
    <sheet name="노임" sheetId="349" r:id="rId12"/>
    <sheet name="자재조서" sheetId="35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IntlFixup" hidden="1">TRUE</definedName>
    <definedName name="_12_0_S" localSheetId="4" hidden="1">'[1]6PILE  (돌출)'!#REF!</definedName>
    <definedName name="_13_0_S" localSheetId="0" hidden="1">'[1]6PILE  (돌출)'!#REF!</definedName>
    <definedName name="_14_0_S" localSheetId="0" hidden="1">'[1]6PILE  (돌출)'!#REF!</definedName>
    <definedName name="_15_0_S" localSheetId="1" hidden="1">'[1]6PILE  (돌출)'!#REF!</definedName>
    <definedName name="_16_0_S" hidden="1">'[1]6PILE  (돌출)'!#REF!</definedName>
    <definedName name="_6_0_S" hidden="1">'[1]6PILE  (돌출)'!#REF!</definedName>
    <definedName name="_Dist_Bin" localSheetId="4" hidden="1">[2]조명시설!#REF!</definedName>
    <definedName name="_Dist_Bin" localSheetId="0" hidden="1">[2]조명시설!#REF!</definedName>
    <definedName name="_Dist_Bin" localSheetId="1" hidden="1">[2]조명시설!#REF!</definedName>
    <definedName name="_Dist_Bin" hidden="1">[2]조명시설!#REF!</definedName>
    <definedName name="_Dist_Values" localSheetId="4" hidden="1">[2]조명시설!#REF!</definedName>
    <definedName name="_Dist_Values" localSheetId="0" hidden="1">[2]조명시설!#REF!</definedName>
    <definedName name="_Dist_Values" localSheetId="1" hidden="1">[2]조명시설!#REF!</definedName>
    <definedName name="_Dist_Values" hidden="1">[2]조명시설!#REF!</definedName>
    <definedName name="_Fill" localSheetId="4" hidden="1">#REF!</definedName>
    <definedName name="_Fill" localSheetId="2" hidden="1">#REF!</definedName>
    <definedName name="_Fill" localSheetId="3" hidden="1">#REF!</definedName>
    <definedName name="_Fill" localSheetId="1" hidden="1">#REF!</definedName>
    <definedName name="_Fill" hidden="1">#REF!</definedName>
    <definedName name="_xlnm._FilterDatabase" hidden="1">#REF!</definedName>
    <definedName name="_Key1" localSheetId="4" hidden="1">#REF!</definedName>
    <definedName name="_Key1" localSheetId="2" hidden="1">#REF!</definedName>
    <definedName name="_Key1" localSheetId="3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hidden="1">#REF!</definedName>
    <definedName name="_kfkf" localSheetId="3" hidden="1">#REF!</definedName>
    <definedName name="_kfkf" hidden="1">#REF!</definedName>
    <definedName name="_Order1" hidden="1">255</definedName>
    <definedName name="_Order2" hidden="1">255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2" hidden="1">#REF!</definedName>
    <definedName name="_Sort" localSheetId="3" hidden="1">#REF!</definedName>
    <definedName name="_Sort" hidden="1">#REF!</definedName>
    <definedName name="_woogi" hidden="1">#REF!</definedName>
    <definedName name="_woogi2" hidden="1">#REF!</definedName>
    <definedName name="_woogi24" localSheetId="3" hidden="1">#REF!</definedName>
    <definedName name="_woogi24" hidden="1">#REF!</definedName>
    <definedName name="_woogi3" hidden="1">#REF!</definedName>
    <definedName name="_재ㅐ햐" hidden="1">#REF!</definedName>
    <definedName name="aaaaa" localSheetId="3" hidden="1">{#N/A,#N/A,FALSE,"조골재"}</definedName>
    <definedName name="aaaaa" localSheetId="0" hidden="1">{#N/A,#N/A,FALSE,"조골재"}</definedName>
    <definedName name="aaaaa" hidden="1">{#N/A,#N/A,FALSE,"조골재"}</definedName>
    <definedName name="aaaaaaaaaa" localSheetId="3" hidden="1">{#N/A,#N/A,FALSE,"운반시간"}</definedName>
    <definedName name="aaaaaaaaaa" localSheetId="0" hidden="1">{#N/A,#N/A,FALSE,"운반시간"}</definedName>
    <definedName name="aaaaaaaaaa" hidden="1">{#N/A,#N/A,FALSE,"운반시간"}</definedName>
    <definedName name="ABS" hidden="1">{#N/A,#N/A,FALSE,"전력간선"}</definedName>
    <definedName name="Access_Button" hidden="1">"함양영업소_공사비증감내역__2__List"</definedName>
    <definedName name="AccessDatabase" hidden="1">"C:\MSOffice\Excel\여건보고\함양영업소.mdb"</definedName>
    <definedName name="anscount" hidden="1">1</definedName>
    <definedName name="asd" localSheetId="3" hidden="1">{#N/A,#N/A,FALSE,"골재소요량";#N/A,#N/A,FALSE,"골재소요량"}</definedName>
    <definedName name="ASDA" hidden="1">'[3]#REF'!$F$6:$F$63</definedName>
    <definedName name="asdas" hidden="1">{#N/A,#N/A,FALSE,"조골재"}</definedName>
    <definedName name="asdd" localSheetId="3" hidden="1">{#N/A,#N/A,FALSE,"조골재"}</definedName>
    <definedName name="asdd" hidden="1">{#N/A,#N/A,FALSE,"조골재"}</definedName>
    <definedName name="asf" localSheetId="3" hidden="1">{#N/A,#N/A,FALSE,"단면 제원"}</definedName>
    <definedName name="asf" hidden="1">{#N/A,#N/A,FALSE,"단면 제원"}</definedName>
    <definedName name="ccccccccccc" hidden="1">{"'자리배치도'!$AG$1:$CI$28"}</definedName>
    <definedName name="CCTV" hidden="1">{#N/A,#N/A,FALSE,"전력간선"}</definedName>
    <definedName name="CX" hidden="1">{#N/A,#N/A,FALSE,"현장 NCR 분석";#N/A,#N/A,FALSE,"현장품질감사";#N/A,#N/A,FALSE,"현장품질감사"}</definedName>
    <definedName name="dataww" hidden="1">#REF!</definedName>
    <definedName name="DD" hidden="1">{#N/A,#N/A,FALSE,"속도"}</definedName>
    <definedName name="DDD" hidden="1">{#N/A,#N/A,FALSE,"골재소요량";#N/A,#N/A,FALSE,"골재소요량"}</definedName>
    <definedName name="ddddd" hidden="1">#REF!</definedName>
    <definedName name="dddl" hidden="1">#REF!</definedName>
    <definedName name="dewdwedjwqefpoerpfreogerwgbhryhbrywhbwrtgbdf" localSheetId="3" hidden="1">{#N/A,#N/A,FALSE,"혼합골재"}</definedName>
    <definedName name="dewdwedjwqefpoerpfreogerwgbhryhbrywhbwrtgbdf" hidden="1">{#N/A,#N/A,FALSE,"혼합골재"}</definedName>
    <definedName name="DFJJD" hidden="1">{#N/A,#N/A,FALSE,"조골재"}</definedName>
    <definedName name="dgsas" hidden="1">{#N/A,#N/A,FALSE,"표지목차"}</definedName>
    <definedName name="DHDH" hidden="1">{#N/A,#N/A,FALSE,"조골재"}</definedName>
    <definedName name="DJD" hidden="1">{#N/A,#N/A,FALSE,"혼합골재"}</definedName>
    <definedName name="DJDJ" hidden="1">{#N/A,#N/A,FALSE,"표지목차"}</definedName>
    <definedName name="DJGFLG" hidden="1">{#N/A,#N/A,FALSE,"골재소요량";#N/A,#N/A,FALSE,"골재소요량"}</definedName>
    <definedName name="DKGLS" hidden="1">{#N/A,#N/A,FALSE,"조골재"}</definedName>
    <definedName name="dkklgkajsdkf" hidden="1">{#N/A,#N/A,FALSE,"조골재"}</definedName>
    <definedName name="dlskjkd" hidden="1">{#N/A,#N/A,FALSE,"조골재"}</definedName>
    <definedName name="dns" localSheetId="3" hidden="1">{#N/A,#N/A,FALSE,"운반시간"}</definedName>
    <definedName name="dns" hidden="1">{#N/A,#N/A,FALSE,"운반시간"}</definedName>
    <definedName name="dsaf" localSheetId="3" hidden="1">{#N/A,#N/A,FALSE,"조골재"}</definedName>
    <definedName name="dsaf" localSheetId="0" hidden="1">{#N/A,#N/A,FALSE,"조골재"}</definedName>
    <definedName name="dsaf" hidden="1">{#N/A,#N/A,FALSE,"조골재"}</definedName>
    <definedName name="dsdgsa" hidden="1">{#N/A,#N/A,FALSE,"조골재"}</definedName>
    <definedName name="DSF" localSheetId="3" hidden="1">{#N/A,#N/A,FALSE,"골재소요량";#N/A,#N/A,FALSE,"골재소요량"}</definedName>
    <definedName name="DSF" localSheetId="0" hidden="1">{#N/A,#N/A,FALSE,"골재소요량";#N/A,#N/A,FALSE,"골재소요량"}</definedName>
    <definedName name="DWD" hidden="1">{#N/A,#N/A,FALSE,"전력간선"}</definedName>
    <definedName name="ee" hidden="1">{#N/A,#N/A,FALSE,"단가표지"}</definedName>
    <definedName name="eee" localSheetId="3" hidden="1">{#N/A,#N/A,FALSE,"2~8번"}</definedName>
    <definedName name="eee" localSheetId="0" hidden="1">{#N/A,#N/A,FALSE,"2~8번"}</definedName>
    <definedName name="eee" hidden="1">{#N/A,#N/A,FALSE,"2~8번"}</definedName>
    <definedName name="EKGKSLCKJBK" hidden="1">{#N/A,#N/A,FALSE,"조골재"}</definedName>
    <definedName name="ewrertr4" hidden="1">{"'자리배치도'!$AG$1:$CI$28"}</definedName>
    <definedName name="FJFDDDFD" hidden="1">{#N/A,#N/A,FALSE,"단가표지"}</definedName>
    <definedName name="GEMCO" localSheetId="4" hidden="1">#REF!</definedName>
    <definedName name="GEMCO" localSheetId="3" hidden="1">#REF!</definedName>
    <definedName name="GEMCO" localSheetId="1" hidden="1">#REF!</definedName>
    <definedName name="GEMCO" hidden="1">#REF!</definedName>
    <definedName name="gg" hidden="1">{#N/A,#N/A,FALSE,"속도"}</definedName>
    <definedName name="gkdkshgkck" hidden="1">{#N/A,#N/A,FALSE,"조골재"}</definedName>
    <definedName name="GKEKGHKDLS" hidden="1">{#N/A,#N/A,FALSE,"조골재"}</definedName>
    <definedName name="GKELKJW" hidden="1">{#N/A,#N/A,FALSE,"조골재"}</definedName>
    <definedName name="GUS" hidden="1">{#N/A,#N/A,FALSE,"현장 NCR 분석";#N/A,#N/A,FALSE,"현장품질감사";#N/A,#N/A,FALSE,"현장품질감사"}</definedName>
    <definedName name="hardwar" localSheetId="4" hidden="1">#REF!</definedName>
    <definedName name="hardwar" localSheetId="0" hidden="1">#REF!</definedName>
    <definedName name="hardwar" localSheetId="1" hidden="1">#REF!</definedName>
    <definedName name="hardwar" hidden="1">#REF!</definedName>
    <definedName name="HDHD" hidden="1">{#N/A,#N/A,FALSE,"단가표지"}</definedName>
    <definedName name="HFHDH" hidden="1">{#N/A,#N/A,FALSE,"운반시간"}</definedName>
    <definedName name="HTML_CodePage" hidden="1">949</definedName>
    <definedName name="HTML_Control" localSheetId="3" hidden="1">{"'공사부문'!$A$6:$A$32"}</definedName>
    <definedName name="HTML_Control" localSheetId="0" hidden="1">{"'공사부문'!$A$6:$A$32"}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JK" hidden="1">{#N/A,#N/A,FALSE,"현장 NCR 분석";#N/A,#N/A,FALSE,"현장품질감사";#N/A,#N/A,FALSE,"현장품질감사"}</definedName>
    <definedName name="k" hidden="1">#REF!</definedName>
    <definedName name="kgldkjkgks" hidden="1">{#N/A,#N/A,FALSE,"조골재"}</definedName>
    <definedName name="KKHHCM" hidden="1">{"'자리배치도'!$AG$1:$CI$28"}</definedName>
    <definedName name="KKLKLKJJ" hidden="1">{#N/A,#N/A,FALSE,"조골재"}</definedName>
    <definedName name="KKLSKJDJGHSKL" hidden="1">{#N/A,#N/A,FALSE,"조골재"}</definedName>
    <definedName name="ktf" localSheetId="3" hidden="1">#REF!</definedName>
    <definedName name="ktf" hidden="1">#REF!</definedName>
    <definedName name="kty" localSheetId="3" hidden="1">#REF!</definedName>
    <definedName name="kty" hidden="1">#REF!</definedName>
    <definedName name="lkhsgdf2" hidden="1">{#N/A,#N/A,FALSE,"조골재"}</definedName>
    <definedName name="m" hidden="1">#REF!</definedName>
    <definedName name="MM" localSheetId="3" hidden="1">{#N/A,#N/A,FALSE,"단가표지"}</definedName>
    <definedName name="MMM" hidden="1">[3]Sheet2!$F$6:$F$769</definedName>
    <definedName name="oq" hidden="1">{#N/A,#N/A,FALSE,"이정표"}</definedName>
    <definedName name="_xlnm.Print_Area" localSheetId="3">예정공정표!$A$1:$AN$17</definedName>
    <definedName name="_xlnm.Print_Area" localSheetId="5">원가계산서!$A$1:$F$36</definedName>
    <definedName name="_xlnm.Print_Titles" localSheetId="6">내역서!$1:$3</definedName>
    <definedName name="_xlnm.Print_Titles" localSheetId="11">노임!$1:$2</definedName>
    <definedName name="_xlnm.Print_Titles" localSheetId="8">일위대가_호표!$1:$3</definedName>
    <definedName name="_xlnm.Print_Titles" localSheetId="7">일위대가목록!$1:$2</definedName>
    <definedName name="_xlnm.Print_Titles" localSheetId="12">자재조서!$1:$3</definedName>
    <definedName name="_xlnm.Print_Titles" localSheetId="10">중기기초자료!$1:$2</definedName>
    <definedName name="_xlnm.Print_Titles" localSheetId="9">중기사용료목록!$1:$2</definedName>
    <definedName name="Q3WEE" localSheetId="3" hidden="1">{#N/A,#N/A,FALSE,"조골재"}</definedName>
    <definedName name="Q3WEE" localSheetId="0" hidden="1">{#N/A,#N/A,FALSE,"조골재"}</definedName>
    <definedName name="Q3WEE" hidden="1">{#N/A,#N/A,FALSE,"조골재"}</definedName>
    <definedName name="qk" hidden="1">{"'자리배치도'!$AG$1:$CI$28"}</definedName>
    <definedName name="QQQ" localSheetId="4" hidden="1">#REF!</definedName>
    <definedName name="QQQ" localSheetId="0" hidden="1">#REF!</definedName>
    <definedName name="QQQ" localSheetId="1" hidden="1">#REF!</definedName>
    <definedName name="qw" hidden="1">{#N/A,#N/A,FALSE,"단가표지"}</definedName>
    <definedName name="qwedsa" localSheetId="3" hidden="1">{#N/A,#N/A,FALSE,"2~8번"}</definedName>
    <definedName name="qwedsa" hidden="1">{#N/A,#N/A,FALSE,"2~8번"}</definedName>
    <definedName name="QWS" hidden="1">#REF!</definedName>
    <definedName name="rrrtrer" hidden="1">{#N/A,#N/A,FALSE,"표지목차"}</definedName>
    <definedName name="sdcbds" hidden="1">{"'자리배치도'!$AG$1:$CI$28"}</definedName>
    <definedName name="sdd" hidden="1">{#N/A,#N/A,FALSE,"전력간선"}</definedName>
    <definedName name="SDGASA" hidden="1">{#N/A,#N/A,FALSE,"조골재"}</definedName>
    <definedName name="SDGNB" hidden="1">{#N/A,#N/A,FALSE,"조골재"}</definedName>
    <definedName name="SDGS" hidden="1">{#N/A,#N/A,FALSE,"조골재"}</definedName>
    <definedName name="SDGSDKLSK" hidden="1">{#N/A,#N/A,FALSE,"조골재"}</definedName>
    <definedName name="SDGZC" hidden="1">{#N/A,#N/A,FALSE,"조골재"}</definedName>
    <definedName name="SDS" localSheetId="3" hidden="1">{#N/A,#N/A,FALSE,"2~8번"}</definedName>
    <definedName name="SDS" localSheetId="0" hidden="1">{#N/A,#N/A,FALSE,"2~8번"}</definedName>
    <definedName name="SDS" hidden="1">{#N/A,#N/A,FALSE,"2~8번"}</definedName>
    <definedName name="sheet" localSheetId="3" hidden="1">{#N/A,#N/A,FALSE,"골재소요량";#N/A,#N/A,FALSE,"골재소요량"}</definedName>
    <definedName name="SSSS" hidden="1">{#N/A,#N/A,FALSE,"전력간선"}</definedName>
    <definedName name="wefwf" hidden="1">{"'자리배치도'!$AG$1:$CI$28"}</definedName>
    <definedName name="wer" localSheetId="3" hidden="1">{#N/A,#N/A,FALSE,"골재소요량";#N/A,#N/A,FALSE,"골재소요량"}</definedName>
    <definedName name="wer" localSheetId="0" hidden="1">{#N/A,#N/A,FALSE,"골재소요량";#N/A,#N/A,FALSE,"골재소요량"}</definedName>
    <definedName name="wketjl23" hidden="1">{#N/A,#N/A,FALSE,"조골재"}</definedName>
    <definedName name="wm.조골재1" hidden="1">{#N/A,#N/A,FALSE,"조골재"}</definedName>
    <definedName name="wq" hidden="1">{#N/A,#N/A,FALSE,"2~8번"}</definedName>
    <definedName name="wrn" localSheetId="3" hidden="1">{#N/A,#N/A,FALSE,"단가표지"}</definedName>
    <definedName name="wrn" hidden="1">{#N/A,#N/A,FALSE,"단가표지"}</definedName>
    <definedName name="wrn.2번." localSheetId="3" hidden="1">{#N/A,#N/A,FALSE,"2~8번"}</definedName>
    <definedName name="wrn.2번." localSheetId="0" hidden="1">{#N/A,#N/A,FALSE,"2~8번"}</definedName>
    <definedName name="wrn.2번." hidden="1">{#N/A,#N/A,FALSE,"2~8번"}</definedName>
    <definedName name="wrn.골재소요량." localSheetId="3" hidden="1">{#N/A,#N/A,FALSE,"골재소요량";#N/A,#N/A,FALSE,"골재소요량"}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localSheetId="3" hidden="1">{#N/A,#N/A,FALSE,"구조2"}</definedName>
    <definedName name="wrn.구조2." hidden="1">{#N/A,#N/A,FALSE,"구조2"}</definedName>
    <definedName name="wrn.단가산출서.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표지." localSheetId="3" hidden="1">{#N/A,#N/A,FALSE,"단가표지"}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3" hidden="1">{#N/A,#N/A,FALSE,"배수1"}</definedName>
    <definedName name="wrn.배수1." hidden="1">{#N/A,#N/A,FALSE,"배수1"}</definedName>
    <definedName name="wrn.배수2." localSheetId="3" hidden="1">{#N/A,#N/A,FALSE,"배수2"}</definedName>
    <definedName name="wrn.배수2." hidden="1">{#N/A,#N/A,FALSE,"배수2"}</definedName>
    <definedName name="wrn.부대1." localSheetId="3" hidden="1">{#N/A,#N/A,FALSE,"부대1"}</definedName>
    <definedName name="wrn.부대1." hidden="1">{#N/A,#N/A,FALSE,"부대1"}</definedName>
    <definedName name="wrn.부대2." localSheetId="3" hidden="1">{#N/A,#N/A,FALSE,"부대2"}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3" hidden="1">{#N/A,#N/A,FALSE,"속도"}</definedName>
    <definedName name="wrn.속도." hidden="1">{#N/A,#N/A,FALSE,"속도"}</definedName>
    <definedName name="wrn.운반시간." localSheetId="3" hidden="1">{#N/A,#N/A,FALSE,"운반시간"}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3" hidden="1">{#N/A,#N/A,FALSE,"이정표"}</definedName>
    <definedName name="wrn.이정표." hidden="1">{#N/A,#N/A,FALSE,"이정표"}</definedName>
    <definedName name="wrn.조골재." localSheetId="3" hidden="1">{#N/A,#N/A,FALSE,"조골재"}</definedName>
    <definedName name="wrn.조골재." localSheetId="0" hidden="1">{#N/A,#N/A,FALSE,"조골재"}</definedName>
    <definedName name="wrn.조골재." hidden="1">{#N/A,#N/A,FALSE,"조골재"}</definedName>
    <definedName name="wrn.토공1." localSheetId="3" hidden="1">{#N/A,#N/A,FALSE,"구조1"}</definedName>
    <definedName name="wrn.토공1." hidden="1">{#N/A,#N/A,FALSE,"구조1"}</definedName>
    <definedName name="wrn.토공2." localSheetId="3" hidden="1">{#N/A,#N/A,FALSE,"토공2"}</definedName>
    <definedName name="wrn.토공2." hidden="1">{#N/A,#N/A,FALSE,"토공2"}</definedName>
    <definedName name="wrn.포장1." localSheetId="3" hidden="1">{#N/A,#N/A,FALSE,"포장1";#N/A,#N/A,FALSE,"포장1"}</definedName>
    <definedName name="wrn.포장1." hidden="1">{#N/A,#N/A,FALSE,"포장1";#N/A,#N/A,FALSE,"포장1"}</definedName>
    <definedName name="wrn.포장2." localSheetId="3" hidden="1">{#N/A,#N/A,FALSE,"포장2"}</definedName>
    <definedName name="wrn.포장2." hidden="1">{#N/A,#N/A,FALSE,"포장2"}</definedName>
    <definedName name="wrn.표지목차." localSheetId="3" hidden="1">{#N/A,#N/A,FALSE,"표지목차"}</definedName>
    <definedName name="wrn.표지목차." localSheetId="0" hidden="1">{#N/A,#N/A,FALSE,"표지목차"}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localSheetId="3" hidden="1">{#N/A,#N/A,FALSE,"혼합골재"}</definedName>
    <definedName name="wrn.혼합골재." localSheetId="0" hidden="1">{#N/A,#N/A,FALSE,"혼합골재"}</definedName>
    <definedName name="wrn.혼합골재." hidden="1">{#N/A,#N/A,FALSE,"혼합골재"}</definedName>
    <definedName name="wrn.황금동." localSheetId="3" hidden="1">{#N/A,#N/A,FALSE,"단면 제원"}</definedName>
    <definedName name="wrn.황금동." hidden="1">{#N/A,#N/A,FALSE,"단면 제원"}</definedName>
    <definedName name="ㄱㄱ" hidden="1">[2]조명시설!#REF!</definedName>
    <definedName name="가설공사" hidden="1">[4]교대철근집계!$Q$26:$Q$33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재" localSheetId="3" hidden="1">{#N/A,#N/A,FALSE,"혼합골재"}</definedName>
    <definedName name="강재" hidden="1">{#N/A,#N/A,FALSE,"혼합골재"}</definedName>
    <definedName name="건축원가" hidden="1">[5]전기!$B$4:$B$163</definedName>
    <definedName name="검증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기1" localSheetId="4" hidden="1">[6]설계내역서!#REF!</definedName>
    <definedName name="공기1" localSheetId="0" hidden="1">[6]설계내역서!#REF!</definedName>
    <definedName name="공기1" localSheetId="1" hidden="1">[6]설계내역서!#REF!</definedName>
    <definedName name="공기1" hidden="1">[6]설계내역서!#REF!</definedName>
    <definedName name="공정표" hidden="1">{#N/A,#N/A,FALSE,"현장 NCR 분석";#N/A,#N/A,FALSE,"현장품질감사";#N/A,#N/A,FALSE,"현장품질감사"}</definedName>
    <definedName name="교대공" localSheetId="3" hidden="1">{#N/A,#N/A,FALSE,"단면 제원"}</definedName>
    <definedName name="교대공" hidden="1">{#N/A,#N/A,FALSE,"단면 제원"}</definedName>
    <definedName name="구조견적" hidden="1">{#N/A,#N/A,FALSE,"단가표지"}</definedName>
    <definedName name="구조물공" hidden="1">[4]교대철근집계!$Q$26:$Q$33</definedName>
    <definedName name="그림" hidden="1">{#N/A,#N/A,FALSE,"전력간선"}</definedName>
    <definedName name="기기기" hidden="1">'[3]#REF'!#REF!</definedName>
    <definedName name="ㄳㄳㄳㄳ" localSheetId="3" hidden="1">{"'용역비'!$A$4:$C$8"}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ㄴㄴㅇㅀ" localSheetId="3" hidden="1">{#N/A,#N/A,FALSE,"단면 제원"}</definedName>
    <definedName name="ㄴㄴㄴㅇㅀ" hidden="1">{#N/A,#N/A,FALSE,"단면 제원"}</definedName>
    <definedName name="ㄴㅇㄹ" localSheetId="3" hidden="1">{#N/A,#N/A,FALSE,"단면 제원"}</definedName>
    <definedName name="내역서" hidden="1">'[7]6공구(당초)'!$J$6:$J$1706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ㄴ" hidden="1">{#N/A,#N/A,FALSE,"단가표지"}</definedName>
    <definedName name="ㄷ" localSheetId="3" hidden="1">{#N/A,#N/A,FALSE,"2~8번"}</definedName>
    <definedName name="ㄷ" localSheetId="0" hidden="1">{#N/A,#N/A,FALSE,"2~8번"}</definedName>
    <definedName name="ㄷㄱㄷ" hidden="1">{#N/A,#N/A,FALSE,"전력간선"}</definedName>
    <definedName name="ㄷㄷ" hidden="1">#REF!</definedName>
    <definedName name="ㄷㅎㄹㅇ" localSheetId="3" hidden="1">#REF!</definedName>
    <definedName name="ㄷㅎㄹㅇ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경천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수로" hidden="1">{#N/A,#N/A,FALSE,"조골재"}</definedName>
    <definedName name="돈" hidden="1">{#N/A,#N/A,FALSE,"조골재"}</definedName>
    <definedName name="두호" localSheetId="3" hidden="1">{#N/A,#N/A,FALSE,"2~8번"}</definedName>
    <definedName name="두호" hidden="1">{#N/A,#N/A,FALSE,"2~8번"}</definedName>
    <definedName name="ㄹㄹ" hidden="1">{#N/A,#N/A,FALSE,"골재소요량";#N/A,#N/A,FALSE,"골재소요량"}</definedName>
    <definedName name="ㄹㄹㄹ" localSheetId="2" hidden="1">#REF!</definedName>
    <definedName name="ㄹㄹㄹ" hidden="1">#REF!</definedName>
    <definedName name="ㄹㅇㄴㄹ" hidden="1">{#N/A,#N/A,FALSE,"속도"}</definedName>
    <definedName name="ㄹㅇㄶ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" hidden="1">{#N/A,#N/A,FALSE,"표지목차"}</definedName>
    <definedName name="ㅁㄴ" localSheetId="3" hidden="1">{#N/A,#N/A,FALSE,"2~8번"}</definedName>
    <definedName name="ㅁㄴ" localSheetId="0" hidden="1">{#N/A,#N/A,FALSE,"2~8번"}</definedName>
    <definedName name="ㅁㄴ" hidden="1">{#N/A,#N/A,FALSE,"2~8번"}</definedName>
    <definedName name="ㅁㄴㅁㄹ" hidden="1">{#N/A,#N/A,FALSE,"조골재"}</definedName>
    <definedName name="ㅁㄴㅇ" localSheetId="3" hidden="1">{#N/A,#N/A,FALSE,"운반시간"}</definedName>
    <definedName name="ㅁㄴㅇ" localSheetId="0" hidden="1">{#N/A,#N/A,FALSE,"운반시간"}</definedName>
    <definedName name="ㅁㄴㅇ" hidden="1">{#N/A,#N/A,FALSE,"운반시간"}</definedName>
    <definedName name="ㅁㄴㅇㅁㄴㅇ" localSheetId="3" hidden="1">#REF!</definedName>
    <definedName name="ㅁㄴㅇㅁㄴㅇ" hidden="1">#REF!</definedName>
    <definedName name="ㅁㄴㅌㄴ" hidden="1">{"'자리배치도'!$AG$1:$CI$28"}</definedName>
    <definedName name="ㅁㅁㅁ" localSheetId="4" hidden="1">#REF!</definedName>
    <definedName name="ㅁㅁㅁ" localSheetId="3" hidden="1">#REF!</definedName>
    <definedName name="ㅁㅁㅁ" localSheetId="1" hidden="1">#REF!</definedName>
    <definedName name="ㅁㅁㅁ" hidden="1">#REF!</definedName>
    <definedName name="만득이" localSheetId="3" hidden="1">{#N/A,#N/A,FALSE,"2~8번"}</definedName>
    <definedName name="만득이" hidden="1">{#N/A,#N/A,FALSE,"2~8번"}</definedName>
    <definedName name="목ㅊ" hidden="1">{"'자리배치도'!$AG$1:$CI$28"}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[8]조명시설!#REF!</definedName>
    <definedName name="ㅂㅂㅂ" localSheetId="3" hidden="1">{"'용역비'!$A$4:$C$8"}</definedName>
    <definedName name="ㅂㅂㅂ" localSheetId="0" hidden="1">{"'용역비'!$A$4:$C$8"}</definedName>
    <definedName name="ㅂㅂㅂ" hidden="1">{"'용역비'!$A$4:$C$8"}</definedName>
    <definedName name="ㅂㅈ" localSheetId="3" hidden="1">{#N/A,#N/A,FALSE,"2~8번"}</definedName>
    <definedName name="ㅂㅈ" localSheetId="0" hidden="1">{#N/A,#N/A,FALSE,"2~8번"}</definedName>
    <definedName name="ㅂㅈ332ㄱ43ㅂ" localSheetId="3" hidden="1">{#N/A,#N/A,FALSE,"골재소요량";#N/A,#N/A,FALSE,"골재소요량"}</definedName>
    <definedName name="ㅂㅈ332ㄱ43ㅂ" hidden="1">{#N/A,#N/A,FALSE,"골재소요량";#N/A,#N/A,FALSE,"골재소요량"}</definedName>
    <definedName name="배수" localSheetId="4" hidden="1">[9]날개벽수량표!#REF!</definedName>
    <definedName name="배수" localSheetId="1" hidden="1">[9]날개벽수량표!#REF!</definedName>
    <definedName name="배수" hidden="1">[9]날개벽수량표!#REF!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중" hidden="1">{#N/A,#N/A,FALSE,"전력간선"}</definedName>
    <definedName name="볼라드" localSheetId="3" hidden="1">{#N/A,#N/A,FALSE,"운반시간"}</definedName>
    <definedName name="볼라드" hidden="1">{#N/A,#N/A,FALSE,"운반시간"}</definedName>
    <definedName name="볼라드1" localSheetId="3" hidden="1">{#N/A,#N/A,FALSE,"골재소요량";#N/A,#N/A,FALSE,"골재소요량"}</definedName>
    <definedName name="볼라드1" hidden="1">{#N/A,#N/A,FALSE,"골재소요량";#N/A,#N/A,FALSE,"골재소요량"}</definedName>
    <definedName name="부" hidden="1">{#N/A,#N/A,FALSE,"현장 NCR 분석";#N/A,#N/A,FALSE,"현장품질감사";#N/A,#N/A,FALSE,"현장품질감사"}</definedName>
    <definedName name="부대공총괄수량집계" localSheetId="3" hidden="1">{#N/A,#N/A,FALSE,"2~8번"}</definedName>
    <definedName name="부대공총괄수량집계" hidden="1">{#N/A,#N/A,FALSE,"2~8번"}</definedName>
    <definedName name="부손익" hidden="1">{#N/A,#N/A,FALSE,"현장 NCR 분석";#N/A,#N/A,FALSE,"현장품질감사";#N/A,#N/A,FALSE,"현장품질감사"}</definedName>
    <definedName name="부손익1" hidden="1">{#N/A,#N/A,FALSE,"현장 NCR 분석";#N/A,#N/A,FALSE,"현장품질감사";#N/A,#N/A,FALSE,"현장품질감사"}</definedName>
    <definedName name="빔제작단가개정표준도적용" hidden="1">{"'자리배치도'!$AG$1:$CI$28"}</definedName>
    <definedName name="ㅅ" hidden="1">{#N/A,#N/A,FALSE,"골재소요량";#N/A,#N/A,FALSE,"골재소요량"}</definedName>
    <definedName name="ㅅㅅ" hidden="1">{#N/A,#N/A,FALSE,"전력간선"}</definedName>
    <definedName name="ㅅㅅㅅㅅ" hidden="1">{#N/A,#N/A,FALSE,"골재소요량";#N/A,#N/A,FALSE,"골재소요량"}</definedName>
    <definedName name="사석채움면적산출" localSheetId="3" hidden="1">{#N/A,#N/A,FALSE,"2~8번"}</definedName>
    <definedName name="사석채움면적산출" hidden="1">{#N/A,#N/A,FALSE,"2~8번"}</definedName>
    <definedName name="설계" hidden="1">{#N/A,#N/A,FALSE,"전력간선"}</definedName>
    <definedName name="설계비" hidden="1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수" hidden="1">#REF!</definedName>
    <definedName name="수량" localSheetId="4" hidden="1">#REF!</definedName>
    <definedName name="수량" localSheetId="0" hidden="1">#REF!</definedName>
    <definedName name="수량" localSheetId="1" hidden="1">#REF!</definedName>
    <definedName name="수량산출" hidden="1">[2]조명시설!#REF!</definedName>
    <definedName name="수량산출서" localSheetId="4" hidden="1">#REF!</definedName>
    <definedName name="수량산출서" localSheetId="1" hidden="1">#REF!</definedName>
    <definedName name="수량산출서" hidden="1">#REF!</definedName>
    <definedName name="수량집계" hidden="1">#REF!</definedName>
    <definedName name="승용교" localSheetId="3" hidden="1">{#N/A,#N/A,FALSE,"2~8번"}</definedName>
    <definedName name="승용교" hidden="1">{#N/A,#N/A,FALSE,"2~8번"}</definedName>
    <definedName name="시설물대가" hidden="1">{#N/A,#N/A,FALSE,"현장 NCR 분석";#N/A,#N/A,FALSE,"현장품질감사";#N/A,#N/A,FALSE,"현장품질감사"}</definedName>
    <definedName name="시설물토공" hidden="1">{#N/A,#N/A,FALSE,"2~8번"}</definedName>
    <definedName name="식재공" hidden="1">{#N/A,#N/A,FALSE,"조골재"}</definedName>
    <definedName name="식재대가" hidden="1">{#N/A,#N/A,FALSE,"골재소요량";#N/A,#N/A,FALSE,"골재소요량"}</definedName>
    <definedName name="ㅇㄴㄹㄴㅁㄹ" localSheetId="3" hidden="1">{#N/A,#N/A,FALSE,"2~8번"}</definedName>
    <definedName name="ㅇㄴㄹㄴㅁㄹ" hidden="1">{#N/A,#N/A,FALSE,"2~8번"}</definedName>
    <definedName name="ㅇㄹ" hidden="1">{#N/A,#N/A,FALSE,"배수2"}</definedName>
    <definedName name="ㅇㄹㄹ" localSheetId="4" hidden="1">#REF!</definedName>
    <definedName name="ㅇㄹㄹ" localSheetId="2" hidden="1">#REF!</definedName>
    <definedName name="ㅇㄹㄹ" localSheetId="3" hidden="1">#REF!</definedName>
    <definedName name="ㅇㄹㄹ" localSheetId="0" hidden="1">#REF!</definedName>
    <definedName name="ㅇㄹㄹ" localSheetId="1" hidden="1">#REF!</definedName>
    <definedName name="ㅇㄹㄹ" hidden="1">#REF!</definedName>
    <definedName name="ㅇㄹㅇㄹ" hidden="1">#REF!</definedName>
    <definedName name="ㅇ러알ㅇㄹㅇㄹ" localSheetId="4" hidden="1">[10]조명시설!#REF!</definedName>
    <definedName name="ㅇ러알ㅇㄹㅇㄹ" localSheetId="1" hidden="1">[10]조명시설!#REF!</definedName>
    <definedName name="ㅇ러알ㅇㄹㅇㄹ" hidden="1">[10]조명시설!#REF!</definedName>
    <definedName name="ㅇㅇ" localSheetId="4" hidden="1">#REF!</definedName>
    <definedName name="ㅇㅇ" localSheetId="3" hidden="1">#REF!</definedName>
    <definedName name="ㅇㅇ" localSheetId="1" hidden="1">#REF!</definedName>
    <definedName name="ㅇㅇㄹ" hidden="1">#REF!</definedName>
    <definedName name="ㅇㅇㅁ" hidden="1">{#N/A,#N/A,FALSE,"골재소요량";#N/A,#N/A,FALSE,"골재소요량"}</definedName>
    <definedName name="ㅇㅇㅇ" hidden="1">#REF!</definedName>
    <definedName name="ㅇㅇㅇㅇ" hidden="1">#REF!</definedName>
    <definedName name="ㅇㅎㄴㅇㅎ" hidden="1">{#N/A,#N/A,FALSE,"조골재"}</definedName>
    <definedName name="ㅇㅎ나ㅠㅡ" hidden="1">{#N/A,#N/A,FALSE,"조골재"}</definedName>
    <definedName name="ㅇㅎ노ㅗ" hidden="1">{#N/A,#N/A,FALSE,"조골재"}</definedName>
    <definedName name="ㅇ하닝" hidden="1">{#N/A,#N/A,FALSE,"조골재"}</definedName>
    <definedName name="아" hidden="1">#REF!</definedName>
    <definedName name="아랑러ㅏㅇㄴㄹ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스콘2" hidden="1">[11]조명시설!#REF!</definedName>
    <definedName name="아앙" hidden="1">#REF!</definedName>
    <definedName name="아히다ㅗㄴ하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ㅣㅁ하너아ㅣ맣" hidden="1">{#N/A,#N/A,FALSE,"구조2"}</definedName>
    <definedName name="아ㅣ하ㅘㄴ" hidden="1">{#N/A,#N/A,FALSE,"조골재"}</definedName>
    <definedName name="양식" hidden="1">{#N/A,#N/A,FALSE,"전력간선"}</definedName>
    <definedName name="어하너도ㅓㅏㄴ" hidden="1">#REF!</definedName>
    <definedName name="연경1교" localSheetId="3" hidden="1">{#N/A,#N/A,FALSE,"단면 제원"}</definedName>
    <definedName name="연경1교" hidden="1">{#N/A,#N/A,FALSE,"단면 제원"}</definedName>
    <definedName name="연경1교1" localSheetId="3" hidden="1">{#N/A,#N/A,FALSE,"단면 제원"}</definedName>
    <definedName name="연경1교1" hidden="1">{#N/A,#N/A,FALSE,"단면 제원"}</definedName>
    <definedName name="예산" hidden="1">{#N/A,#N/A,FALSE,"2~8번"}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옹벽수량집계표" localSheetId="3" hidden="1">{#N/A,#N/A,FALSE,"2~8번"}</definedName>
    <definedName name="옹벽수량집계표" hidden="1">{#N/A,#N/A,FALSE,"2~8번"}</definedName>
    <definedName name="옹벽수량집계표총괄" localSheetId="3" hidden="1">{#N/A,#N/A,FALSE,"혼합골재"}</definedName>
    <definedName name="옹벽수량집계표총괄" hidden="1">{#N/A,#N/A,FALSE,"혼합골재"}</definedName>
    <definedName name="우수총괄" hidden="1">{#N/A,#N/A,FALSE,"골재소요량";#N/A,#N/A,FALSE,"골재소요량"}</definedName>
    <definedName name="운반량집계표" hidden="1">{#N/A,#N/A,FALSE,"전력간선"}</definedName>
    <definedName name="운반집계" hidden="1">{#N/A,#N/A,FALSE,"전력간선"}</definedName>
    <definedName name="운반집계표" hidden="1">{#N/A,#N/A,FALSE,"전력간선"}</definedName>
    <definedName name="운반집계표1" hidden="1">{#N/A,#N/A,FALSE,"전력간선"}</definedName>
    <definedName name="원가1" hidden="1">{#N/A,#N/A,FALSE,"현장 NCR 분석";#N/A,#N/A,FALSE,"현장품질감사";#N/A,#N/A,FALSE,"현장품질감사"}</definedName>
    <definedName name="이릉" hidden="1">#REF!</definedName>
    <definedName name="이종훈" hidden="1">[5]전기!$A$4:$A$163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반부" localSheetId="3" hidden="1">{#N/A,#N/A,FALSE,"조골재"}</definedName>
    <definedName name="일반부" localSheetId="0" hidden="1">{#N/A,#N/A,FALSE,"조골재"}</definedName>
    <definedName name="일반부" hidden="1">{#N/A,#N/A,FALSE,"조골재"}</definedName>
    <definedName name="ㅈㄱ" localSheetId="3" hidden="1">{#N/A,#N/A,FALSE,"조골재"}</definedName>
    <definedName name="ㅈㄱ" localSheetId="0" hidden="1">{#N/A,#N/A,FALSE,"조골재"}</definedName>
    <definedName name="ㅈㄱ" hidden="1">{#N/A,#N/A,FALSE,"조골재"}</definedName>
    <definedName name="ㅈㄷㄱㄷㄱㄷ" localSheetId="3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ㅅㅅㅈ" hidden="1">{#N/A,#N/A,FALSE,"현장 NCR 분석";#N/A,#N/A,FALSE,"현장품질감사";#N/A,#N/A,FALSE,"현장품질감사"}</definedName>
    <definedName name="ㅈㅅㅈ" hidden="1">{#N/A,#N/A,FALSE,"단가표지"}</definedName>
    <definedName name="ㅈㅅㅈㅅㅈ" hidden="1">{#N/A,#N/A,FALSE,"단가표지"}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ㅅ" hidden="1">{#N/A,#N/A,FALSE,"골재소요량";#N/A,#N/A,FALSE,"골재소요량"}</definedName>
    <definedName name="자재" hidden="1">{"'자리배치도'!$AG$1:$CI$28"}</definedName>
    <definedName name="조경자재총괄표" hidden="1">{#N/A,#N/A,FALSE,"골재소요량";#N/A,#N/A,FALSE,"골재소요량"}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분대포장" hidden="1">[12]내역서!#REF!</definedName>
    <definedName name="중분대포장1" hidden="1">[13]내역서!#REF!</definedName>
    <definedName name="중분대포장3" hidden="1">[13]내역서!#REF!</definedName>
    <definedName name="집계통신" hidden="1">{#N/A,#N/A,FALSE,"속도"}</definedName>
    <definedName name="집계표" hidden="1">{#N/A,#N/A,FALSE,"전력간선"}</definedName>
    <definedName name="차선내역서" hidden="1">{#N/A,#N/A,FALSE,"전력간선"}</definedName>
    <definedName name="철골협의" hidden="1">{#N/A,#N/A,FALSE,"현장 NCR 분석";#N/A,#N/A,FALSE,"현장품질감사";#N/A,#N/A,FALSE,"현장품질감사"}</definedName>
    <definedName name="총괄" hidden="1">{#N/A,#N/A,FALSE,"전력간선"}</definedName>
    <definedName name="충돌" hidden="1">{#N/A,#N/A,FALSE,"전력간선"}</definedName>
    <definedName name="ㅋ" localSheetId="3" hidden="1">{#N/A,#N/A,FALSE,"조골재"}</definedName>
    <definedName name="ㅋ" localSheetId="0" hidden="1">{#N/A,#N/A,FALSE,"조골재"}</definedName>
    <definedName name="ㅋ" hidden="1">{#N/A,#N/A,FALSE,"구조2"}</definedName>
    <definedName name="콘크리트2" hidden="1">#REF!</definedName>
    <definedName name="ㅌ" localSheetId="3" hidden="1">{#N/A,#N/A,FALSE,"2~8번"}</definedName>
    <definedName name="ㅌ" localSheetId="0" hidden="1">{#N/A,#N/A,FALSE,"2~8번"}</definedName>
    <definedName name="ㅌ" hidden="1">{#N/A,#N/A,FALSE,"2~8번"}</definedName>
    <definedName name="토공이수" hidden="1">#REF!</definedName>
    <definedName name="토목설계" hidden="1">{#N/A,#N/A,FALSE,"골재소요량";#N/A,#N/A,FALSE,"골재소요량"}</definedName>
    <definedName name="토적표" localSheetId="4" hidden="1">#REF!</definedName>
    <definedName name="토적표" localSheetId="1" hidden="1">#REF!</definedName>
    <definedName name="투찰원가" hidden="1">{#N/A,#N/A,FALSE,"2~8번"}</definedName>
    <definedName name="ㅍ" localSheetId="3" hidden="1">{#N/A,#N/A,FALSE,"2~8번"}</definedName>
    <definedName name="ㅍ" localSheetId="0" hidden="1">{#N/A,#N/A,FALSE,"2~8번"}</definedName>
    <definedName name="ㅍ" hidden="1">{#N/A,#N/A,FALSE,"배수1"}</definedName>
    <definedName name="파군재교" localSheetId="3" hidden="1">{#N/A,#N/A,FALSE,"단면 제원"}</definedName>
    <definedName name="파군재교" hidden="1">{#N/A,#N/A,FALSE,"단면 제원"}</definedName>
    <definedName name="파일" localSheetId="4" hidden="1">#REF!</definedName>
    <definedName name="파일" localSheetId="1" hidden="1">#REF!</definedName>
    <definedName name="파일" hidden="1">#REF!</definedName>
    <definedName name="평떼" hidden="1">{#N/A,#N/A,FALSE,"단가표지"}</definedName>
    <definedName name="폐기물수량산출서" hidden="1">#REF!</definedName>
    <definedName name="표지" hidden="1">#REF!</definedName>
    <definedName name="표지2" hidden="1">#REF!</definedName>
    <definedName name="ㅎ5" localSheetId="3" hidden="1">{#N/A,#N/A,FALSE,"골재소요량";#N/A,#N/A,FALSE,"골재소요량"}</definedName>
    <definedName name="ㅎ5" localSheetId="0" hidden="1">{#N/A,#N/A,FALSE,"골재소요량";#N/A,#N/A,FALSE,"골재소요량"}</definedName>
    <definedName name="ㅎ5" hidden="1">{#N/A,#N/A,FALSE,"골재소요량";#N/A,#N/A,FALSE,"골재소요량"}</definedName>
    <definedName name="ㅎㅎ" localSheetId="3" hidden="1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하" localSheetId="4" hidden="1">[9]날개벽수량표!#REF!</definedName>
    <definedName name="하하" localSheetId="1" hidden="1">[9]날개벽수량표!#REF!</definedName>
    <definedName name="하하" hidden="1">[9]날개벽수량표!#REF!</definedName>
    <definedName name="학교" hidden="1">{#N/A,#N/A,FALSE,"전력간선"}</definedName>
    <definedName name="한" localSheetId="3" hidden="1">{#N/A,#N/A,FALSE,"조골재"}</definedName>
    <definedName name="한" hidden="1">{#N/A,#N/A,FALSE,"조골재"}</definedName>
    <definedName name="한동" localSheetId="3" hidden="1">{#N/A,#N/A,FALSE,"단가표지"}</definedName>
    <definedName name="한동" hidden="1">{#N/A,#N/A,FALSE,"단가표지"}</definedName>
    <definedName name="확인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회현지구" localSheetId="3" hidden="1">{"'용역비'!$A$4:$C$8"}</definedName>
    <definedName name="회현지구" localSheetId="0" hidden="1">{"'용역비'!$A$4:$C$8"}</definedName>
    <definedName name="회현지구" hidden="1">{"'용역비'!$A$4:$C$8"}</definedName>
    <definedName name="ㅏ" localSheetId="3" hidden="1">{#N/A,#N/A,FALSE,"운반시간"}</definedName>
    <definedName name="ㅏ" localSheetId="0" hidden="1">{#N/A,#N/A,FALSE,"운반시간"}</definedName>
    <definedName name="ㅏ아히ㅏ도나ㅣㅏㅇㅎ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ㅏㅏ오히민ㅇ" hidden="1">{#N/A,#N/A,FALSE,"조골재"}</definedName>
    <definedName name="ㅏㅏㅏㅇㄴ" hidden="1">{#N/A,#N/A,FALSE,"조골재"}</definedName>
    <definedName name="ㅏㅏㅗ하나ㅣㅣㅏ츠" hidden="1">{#N/A,#N/A,FALSE,"조골재"}</definedName>
    <definedName name="ㅏㅏㅣ히ㅏㅏㅇ" hidden="1">{#N/A,#N/A,FALSE,"조골재"}</definedName>
    <definedName name="ㅏㅓㅣ하ㅓㄴ" hidden="1">{#N/A,#N/A,FALSE,"조골재"}</definedName>
    <definedName name="ㅑ" localSheetId="3" hidden="1">{#N/A,#N/A,FALSE,"조골재"}</definedName>
    <definedName name="ㅑ" localSheetId="0" hidden="1">{#N/A,#N/A,FALSE,"조골재"}</definedName>
    <definedName name="ㅓ7" localSheetId="3" hidden="1">{#N/A,#N/A,FALSE,"단가표지"}</definedName>
    <definedName name="ㅓ7" localSheetId="0" hidden="1">{#N/A,#N/A,FALSE,"단가표지"}</definedName>
    <definedName name="ㅓ7" hidden="1">{#N/A,#N/A,FALSE,"단가표지"}</definedName>
    <definedName name="ㅓㅓㅓ" hidden="1">{#N/A,#N/A,FALSE,"전력간선"}</definedName>
    <definedName name="ㅔ" hidden="1">{#N/A,#N/A,FALSE,"골재소요량";#N/A,#N/A,FALSE,"골재소요량"}</definedName>
    <definedName name="ㅕㅛㅛㅕㅛㅅ" hidden="1">{"'자리배치도'!$AG$1:$CI$28"}</definedName>
    <definedName name="ㅘㅗ허ㅎ" hidden="1">#REF!</definedName>
    <definedName name="ㅛ" hidden="1">{#N/A,#N/A,FALSE,"2~8번"}</definedName>
    <definedName name="ㅛㅓ" hidden="1">{"'자리배치도'!$AG$1:$CI$28"}</definedName>
    <definedName name="ㅜ" localSheetId="3" hidden="1">{#N/A,#N/A,FALSE,"조골재"}</definedName>
    <definedName name="ㅜ" localSheetId="0" hidden="1">{#N/A,#N/A,FALSE,"조골재"}</definedName>
    <definedName name="ㅠ뮤ㅐ" localSheetId="3" hidden="1">#REF!</definedName>
    <definedName name="ㅠ뮤ㅐ" hidden="1">#REF!</definedName>
    <definedName name="ㅡ" localSheetId="3" hidden="1">{#N/A,#N/A,FALSE,"2~8번"}</definedName>
    <definedName name="ㅡ" localSheetId="0" hidden="1">{#N/A,#N/A,FALSE,"2~8번"}</definedName>
    <definedName name="ㅣㅏ노핯" hidden="1">{#N/A,#N/A,FALSE,"조골재"}</definedName>
    <definedName name="ㅣㅣㅏ호아지ㅏㅇ" hidden="1">{#N/A,#N/A,FALSE,"조골재"}</definedName>
    <definedName name="ㅣㅣㅏㅏㅓ" hidden="1">{#N/A,#N/A,FALSE,"2~8번"}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99" i="344" l="1"/>
  <c r="AD291" i="344"/>
  <c r="AD280" i="344"/>
  <c r="AD216" i="344"/>
  <c r="AD208" i="344"/>
  <c r="AD193" i="344"/>
  <c r="AD181" i="344"/>
  <c r="AD136" i="344"/>
  <c r="AD21" i="344"/>
  <c r="AD15" i="344"/>
  <c r="AB280" i="344" l="1"/>
  <c r="AD281" i="344" s="1"/>
  <c r="AB281" i="344"/>
  <c r="AB21" i="344" l="1"/>
  <c r="AB15" i="344"/>
  <c r="AB299" i="344"/>
  <c r="AB208" i="344"/>
  <c r="AB291" i="344"/>
  <c r="AB182" i="344"/>
  <c r="AB181" i="344"/>
  <c r="AD182" i="344" s="1"/>
  <c r="AB63" i="342"/>
  <c r="AD63" i="342" s="1"/>
  <c r="AB217" i="344"/>
  <c r="AB136" i="344"/>
  <c r="AB193" i="344"/>
  <c r="AB216" i="344"/>
  <c r="AD217" i="344" s="1"/>
  <c r="AB22" i="342" l="1"/>
  <c r="AD22" i="342" s="1"/>
  <c r="AB35" i="342" l="1"/>
  <c r="AD35" i="342" s="1"/>
  <c r="D19" i="281" l="1"/>
  <c r="D10" i="117" l="1"/>
  <c r="D9" i="117"/>
  <c r="D24" i="281"/>
  <c r="D23" i="281"/>
  <c r="D7" i="117" l="1"/>
  <c r="B2" i="114"/>
  <c r="B1" i="114"/>
  <c r="A2" i="281" l="1"/>
  <c r="D27" i="281"/>
  <c r="D22" i="281"/>
  <c r="D21" i="281"/>
  <c r="D20" i="281"/>
  <c r="D18" i="281"/>
  <c r="D17" i="281"/>
  <c r="D16" i="281"/>
  <c r="D15" i="281"/>
  <c r="D14" i="281"/>
  <c r="D13" i="281"/>
  <c r="D12" i="281"/>
  <c r="D9" i="281"/>
  <c r="I15" i="117" l="1"/>
  <c r="E15" i="117" s="1"/>
  <c r="I14" i="117"/>
  <c r="E14" i="117" s="1"/>
  <c r="D8" i="117"/>
  <c r="A5" i="117"/>
  <c r="B3" i="116"/>
  <c r="C4" i="115"/>
  <c r="A7" i="114"/>
  <c r="C1" i="117"/>
  <c r="C2" i="117" s="1"/>
  <c r="I12" i="117" l="1"/>
  <c r="E12" i="117" s="1"/>
  <c r="I13" i="117"/>
  <c r="E13" i="117" s="1"/>
  <c r="E36" i="281" l="1"/>
  <c r="I16" i="117" l="1"/>
  <c r="E16" i="117" s="1"/>
</calcChain>
</file>

<file path=xl/sharedStrings.xml><?xml version="1.0" encoding="utf-8"?>
<sst xmlns="http://schemas.openxmlformats.org/spreadsheetml/2006/main" count="3092" uniqueCount="820">
  <si>
    <t>비고</t>
    <phoneticPr fontId="5" type="noConversion"/>
  </si>
  <si>
    <t>목     차</t>
    <phoneticPr fontId="5" type="noConversion"/>
  </si>
  <si>
    <t xml:space="preserve">Ⅰ. </t>
    <phoneticPr fontId="5" type="noConversion"/>
  </si>
  <si>
    <t>설  계   설   명   서</t>
    <phoneticPr fontId="5" type="noConversion"/>
  </si>
  <si>
    <t xml:space="preserve">Ⅱ. </t>
    <phoneticPr fontId="39" type="noConversion"/>
  </si>
  <si>
    <t>예  정   공   정   표</t>
    <phoneticPr fontId="39" type="noConversion"/>
  </si>
  <si>
    <t xml:space="preserve">Ⅲ. </t>
    <phoneticPr fontId="39" type="noConversion"/>
  </si>
  <si>
    <t>시        방         서</t>
    <phoneticPr fontId="39" type="noConversion"/>
  </si>
  <si>
    <t xml:space="preserve">Ⅳ. </t>
    <phoneticPr fontId="5" type="noConversion"/>
  </si>
  <si>
    <t>설  계   예   산   서</t>
    <phoneticPr fontId="5" type="noConversion"/>
  </si>
  <si>
    <t xml:space="preserve">Ⅴ. </t>
    <phoneticPr fontId="39" type="noConversion"/>
  </si>
  <si>
    <t>설  계   내   역   서</t>
    <phoneticPr fontId="39" type="noConversion"/>
  </si>
  <si>
    <r>
      <t xml:space="preserve">Ⅵ </t>
    </r>
    <r>
      <rPr>
        <sz val="36"/>
        <color indexed="8"/>
        <rFont val="나눔명조 ExtraBold"/>
        <family val="1"/>
        <charset val="129"/>
      </rPr>
      <t>.</t>
    </r>
    <r>
      <rPr>
        <sz val="28"/>
        <color indexed="8"/>
        <rFont val="나눔명조 ExtraBold"/>
        <family val="1"/>
        <charset val="129"/>
      </rPr>
      <t xml:space="preserve"> </t>
    </r>
    <phoneticPr fontId="39" type="noConversion"/>
  </si>
  <si>
    <r>
      <rPr>
        <sz val="36"/>
        <color indexed="8"/>
        <rFont val="나눔명조 ExtraBold"/>
        <family val="1"/>
        <charset val="129"/>
      </rPr>
      <t>Ⅰ.</t>
    </r>
    <r>
      <rPr>
        <sz val="36"/>
        <color indexed="8"/>
        <rFont val="HY헤드라인M"/>
        <family val="1"/>
        <charset val="129"/>
      </rPr>
      <t xml:space="preserve"> 설 계 설 명 서</t>
    </r>
    <phoneticPr fontId="99" type="noConversion"/>
  </si>
  <si>
    <r>
      <rPr>
        <sz val="36"/>
        <color indexed="8"/>
        <rFont val="나눔명조 ExtraBold"/>
        <family val="1"/>
        <charset val="129"/>
      </rPr>
      <t>Ⅱ.</t>
    </r>
    <r>
      <rPr>
        <sz val="36"/>
        <color indexed="8"/>
        <rFont val="HY헤드라인M"/>
        <family val="1"/>
        <charset val="129"/>
      </rPr>
      <t xml:space="preserve"> 예 정 공 정 표</t>
    </r>
    <phoneticPr fontId="99" type="noConversion"/>
  </si>
  <si>
    <r>
      <rPr>
        <sz val="36"/>
        <color indexed="8"/>
        <rFont val="나눔명조 ExtraBold"/>
        <family val="1"/>
        <charset val="129"/>
      </rPr>
      <t>Ⅲ.</t>
    </r>
    <r>
      <rPr>
        <sz val="36"/>
        <color indexed="8"/>
        <rFont val="HY헤드라인M"/>
        <family val="1"/>
        <charset val="129"/>
      </rPr>
      <t xml:space="preserve"> 시     방     서</t>
    </r>
    <phoneticPr fontId="99" type="noConversion"/>
  </si>
  <si>
    <r>
      <rPr>
        <sz val="36"/>
        <color indexed="8"/>
        <rFont val="나눔명조 ExtraBold"/>
        <family val="1"/>
        <charset val="129"/>
      </rPr>
      <t>Ⅳ.</t>
    </r>
    <r>
      <rPr>
        <sz val="36"/>
        <color indexed="8"/>
        <rFont val="HY헤드라인M"/>
        <family val="1"/>
        <charset val="129"/>
      </rPr>
      <t xml:space="preserve"> 설 계 예 산 서</t>
    </r>
    <phoneticPr fontId="99" type="noConversion"/>
  </si>
  <si>
    <r>
      <rPr>
        <sz val="36"/>
        <color indexed="8"/>
        <rFont val="나눔명조 ExtraBold"/>
        <family val="1"/>
        <charset val="129"/>
      </rPr>
      <t xml:space="preserve">Ⅴ. </t>
    </r>
    <r>
      <rPr>
        <sz val="36"/>
        <color indexed="8"/>
        <rFont val="HY헤드라인M"/>
        <family val="1"/>
        <charset val="129"/>
      </rPr>
      <t>설  계  내  역  서</t>
    </r>
    <phoneticPr fontId="99" type="noConversion"/>
  </si>
  <si>
    <t>설계년월일</t>
    <phoneticPr fontId="99" type="noConversion"/>
  </si>
  <si>
    <t>설  계  자</t>
    <phoneticPr fontId="99" type="noConversion"/>
  </si>
  <si>
    <t>심  사  자</t>
    <phoneticPr fontId="99" type="noConversion"/>
  </si>
  <si>
    <t>과    장</t>
    <phoneticPr fontId="99" type="noConversion"/>
  </si>
  <si>
    <t>소    장</t>
    <phoneticPr fontId="99" type="noConversion"/>
  </si>
  <si>
    <t>심사년원일</t>
    <phoneticPr fontId="99" type="noConversion"/>
  </si>
  <si>
    <t>설  계  설  명  서</t>
    <phoneticPr fontId="5" type="noConversion"/>
  </si>
  <si>
    <t xml:space="preserve">1. 공 사 명  : </t>
    <phoneticPr fontId="5" type="noConversion"/>
  </si>
  <si>
    <t xml:space="preserve">2. 공사위치 : </t>
    <phoneticPr fontId="5" type="noConversion"/>
  </si>
  <si>
    <t xml:space="preserve">3. 공 사 목 적 : </t>
    <phoneticPr fontId="5" type="noConversion"/>
  </si>
  <si>
    <t xml:space="preserve">4. 공사개요 : </t>
    <phoneticPr fontId="5" type="noConversion"/>
  </si>
  <si>
    <t>5. 공사기간 :</t>
    <phoneticPr fontId="5" type="noConversion"/>
  </si>
  <si>
    <t xml:space="preserve"> 1) 공사기간중 강우로 인한 공사중단기간이 3일이상 발생할때</t>
    <phoneticPr fontId="5" type="noConversion"/>
  </si>
  <si>
    <t xml:space="preserve"> 2) 천재지변으로 인하여 작업이 중단되었을 때</t>
    <phoneticPr fontId="5" type="noConversion"/>
  </si>
  <si>
    <t xml:space="preserve"> 3) 발주청 또는 행정청의 지시에 의하여 작업이 중단되었을 때</t>
    <phoneticPr fontId="5" type="noConversion"/>
  </si>
  <si>
    <t xml:space="preserve"> 4) 설계변경으로 인한 물량 증가 등 예기치 못할 사항이 발생 하였을 때</t>
    <phoneticPr fontId="5" type="noConversion"/>
  </si>
  <si>
    <t>6. 설계변경조건 :</t>
    <phoneticPr fontId="5" type="noConversion"/>
  </si>
  <si>
    <t xml:space="preserve"> 1) 본 설계는 추정 설계한 것인바 현장 여건이 실제와 현저히 상이할 때에는 현장에 맞추어 설계변경한다.</t>
    <phoneticPr fontId="5" type="noConversion"/>
  </si>
  <si>
    <t xml:space="preserve"> 2) 시공도중 발주자의 방침이 변경되었을때</t>
    <phoneticPr fontId="5" type="noConversion"/>
  </si>
  <si>
    <t xml:space="preserve"> 3) 설계상 착오 및 계산의 착오가 있을때</t>
    <phoneticPr fontId="5" type="noConversion"/>
  </si>
  <si>
    <t>예 정 공 정 표</t>
    <phoneticPr fontId="5" type="noConversion"/>
  </si>
  <si>
    <t>설계년월일</t>
    <phoneticPr fontId="99" type="noConversion"/>
  </si>
  <si>
    <t>설  계  자</t>
    <phoneticPr fontId="99" type="noConversion"/>
  </si>
  <si>
    <t>심  사  자</t>
    <phoneticPr fontId="99" type="noConversion"/>
  </si>
  <si>
    <t>소    장</t>
    <phoneticPr fontId="99" type="noConversion"/>
  </si>
  <si>
    <t>■ 공사개요</t>
    <phoneticPr fontId="99" type="noConversion"/>
  </si>
  <si>
    <t>공 급 가 액</t>
    <phoneticPr fontId="99" type="noConversion"/>
  </si>
  <si>
    <t>부가가치세</t>
    <phoneticPr fontId="99" type="noConversion"/>
  </si>
  <si>
    <t>공       종</t>
    <phoneticPr fontId="5" type="noConversion"/>
  </si>
  <si>
    <t>자재준비</t>
    <phoneticPr fontId="5" type="noConversion"/>
  </si>
  <si>
    <t>시설물공사</t>
    <phoneticPr fontId="5" type="noConversion"/>
  </si>
  <si>
    <t>부대공사</t>
    <phoneticPr fontId="5" type="noConversion"/>
  </si>
  <si>
    <t>현장정리 및 청소</t>
    <phoneticPr fontId="5" type="noConversion"/>
  </si>
  <si>
    <t>비             목</t>
    <phoneticPr fontId="116" type="noConversion"/>
  </si>
  <si>
    <t>산  출  근  거</t>
    <phoneticPr fontId="117" type="noConversion"/>
  </si>
  <si>
    <t>금      액</t>
    <phoneticPr fontId="117" type="noConversion"/>
  </si>
  <si>
    <t>비      고</t>
    <phoneticPr fontId="116" type="noConversion"/>
  </si>
  <si>
    <t>순     
공      
사      
원     
가</t>
    <phoneticPr fontId="117" type="noConversion"/>
  </si>
  <si>
    <t>재
료
비</t>
    <phoneticPr fontId="5" type="noConversion"/>
  </si>
  <si>
    <t>직   접   재   료   비</t>
    <phoneticPr fontId="118" type="noConversion"/>
  </si>
  <si>
    <t>간   접   재   료   비</t>
    <phoneticPr fontId="118" type="noConversion"/>
  </si>
  <si>
    <t>작업설 , 부산물등(△)</t>
    <phoneticPr fontId="118" type="noConversion"/>
  </si>
  <si>
    <t>노
무
비</t>
    <phoneticPr fontId="5" type="noConversion"/>
  </si>
  <si>
    <t>직   접   노   무   비</t>
    <phoneticPr fontId="118" type="noConversion"/>
  </si>
  <si>
    <t>간   접   노   무   비</t>
    <phoneticPr fontId="118" type="noConversion"/>
  </si>
  <si>
    <t>경
비</t>
    <phoneticPr fontId="5" type="noConversion"/>
  </si>
  <si>
    <t>산     출    경     비</t>
    <phoneticPr fontId="118" type="noConversion"/>
  </si>
  <si>
    <t>산   재   보   험   료</t>
    <phoneticPr fontId="118" type="noConversion"/>
  </si>
  <si>
    <t>모든 건설공사에 적용</t>
  </si>
  <si>
    <t>추정금액 3억원이상 건설공사</t>
  </si>
  <si>
    <t>기     타    경     비</t>
    <phoneticPr fontId="118" type="noConversion"/>
  </si>
  <si>
    <t xml:space="preserve"> 환   경   보   전   비 </t>
    <phoneticPr fontId="117" type="noConversion"/>
  </si>
  <si>
    <t>하도급 지급 보증수수료</t>
    <phoneticPr fontId="5" type="noConversion"/>
  </si>
  <si>
    <t>[ 소             계 ]</t>
  </si>
  <si>
    <t>계</t>
  </si>
  <si>
    <t>일     반     관      리      비</t>
    <phoneticPr fontId="118" type="noConversion"/>
  </si>
  <si>
    <t>이                            윤</t>
    <phoneticPr fontId="118" type="noConversion"/>
  </si>
  <si>
    <t>(노무비+경비+일반관리비)×15%</t>
    <phoneticPr fontId="117" type="noConversion"/>
  </si>
  <si>
    <t>공        급        가        액</t>
    <phoneticPr fontId="118" type="noConversion"/>
  </si>
  <si>
    <t>부     가      가      치     세</t>
    <phoneticPr fontId="118" type="noConversion"/>
  </si>
  <si>
    <t>공급가액×10%</t>
    <phoneticPr fontId="117" type="noConversion"/>
  </si>
  <si>
    <t>도     급      공      사     비</t>
    <phoneticPr fontId="118" type="noConversion"/>
  </si>
  <si>
    <t>[총       공       사       비]</t>
    <phoneticPr fontId="118" type="noConversion"/>
  </si>
  <si>
    <t xml:space="preserve">   총 공사비</t>
    <phoneticPr fontId="5" type="noConversion"/>
  </si>
  <si>
    <t>[ 소               계 ]</t>
    <phoneticPr fontId="99" type="noConversion"/>
  </si>
  <si>
    <t>고   용   보   험   료</t>
    <phoneticPr fontId="118" type="noConversion"/>
  </si>
  <si>
    <t>건   강   보   험   료</t>
    <phoneticPr fontId="118" type="noConversion"/>
  </si>
  <si>
    <t>공기 1개월[30일]이상 모든 공사에 반영</t>
    <phoneticPr fontId="99" type="noConversion"/>
  </si>
  <si>
    <t>연   금   보   험   료</t>
    <phoneticPr fontId="118" type="noConversion"/>
  </si>
  <si>
    <t>노인장기요양보험료</t>
    <phoneticPr fontId="118" type="noConversion"/>
  </si>
  <si>
    <t>퇴직공제부금비</t>
    <phoneticPr fontId="118" type="noConversion"/>
  </si>
  <si>
    <t>건설기계대여대금지급보증서발급수수료</t>
    <phoneticPr fontId="118" type="noConversion"/>
  </si>
  <si>
    <t>15%이하</t>
    <phoneticPr fontId="99" type="noConversion"/>
  </si>
  <si>
    <t>헬     기     운      반      비</t>
    <phoneticPr fontId="99" type="noConversion"/>
  </si>
  <si>
    <t>헬기운반 1식</t>
    <phoneticPr fontId="99" type="noConversion"/>
  </si>
  <si>
    <t>폐기물 처리 1식</t>
    <phoneticPr fontId="99" type="noConversion"/>
  </si>
  <si>
    <t>[순.공+간.노+산.보+고.보+건.보+연.보+안.관+노.보+퇴.공+건.대+환.보+하.보+기.경+일.관+이윤+폐기물+헬기]</t>
    <phoneticPr fontId="99" type="noConversion"/>
  </si>
  <si>
    <t>공급가액+부가가치세</t>
    <phoneticPr fontId="99" type="noConversion"/>
  </si>
  <si>
    <t>수  량   산   출   서</t>
    <phoneticPr fontId="39" type="noConversion"/>
  </si>
  <si>
    <r>
      <rPr>
        <sz val="36"/>
        <color indexed="8"/>
        <rFont val="나눔명조 ExtraBold"/>
        <family val="1"/>
        <charset val="129"/>
      </rPr>
      <t xml:space="preserve">Ⅵ. </t>
    </r>
    <r>
      <rPr>
        <sz val="36"/>
        <color indexed="8"/>
        <rFont val="HY헤드라인M"/>
        <family val="1"/>
        <charset val="129"/>
      </rPr>
      <t>수  량  산  출  서</t>
    </r>
    <phoneticPr fontId="99" type="noConversion"/>
  </si>
  <si>
    <t>설                    계                  서</t>
    <phoneticPr fontId="5" type="noConversion"/>
  </si>
  <si>
    <t>5억~50억 미만</t>
    <phoneticPr fontId="99" type="noConversion"/>
  </si>
  <si>
    <t>90일</t>
  </si>
  <si>
    <t>10일</t>
    <phoneticPr fontId="5" type="noConversion"/>
  </si>
  <si>
    <t>20일</t>
    <phoneticPr fontId="5" type="noConversion"/>
  </si>
  <si>
    <t>30일</t>
  </si>
  <si>
    <t>40일</t>
  </si>
  <si>
    <t>50일</t>
  </si>
  <si>
    <t>60일</t>
  </si>
  <si>
    <t>석면분담금</t>
    <phoneticPr fontId="5" type="noConversion"/>
  </si>
  <si>
    <t>임금채권부담금</t>
    <phoneticPr fontId="5" type="noConversion"/>
  </si>
  <si>
    <t>도     급      자      관     급</t>
    <phoneticPr fontId="118" type="noConversion"/>
  </si>
  <si>
    <t>관     급      자      관     급</t>
    <phoneticPr fontId="118" type="noConversion"/>
  </si>
  <si>
    <t>산 업 안 전 보 건 관 리 비</t>
    <phoneticPr fontId="118" type="noConversion"/>
  </si>
  <si>
    <t>80일</t>
  </si>
  <si>
    <t>70일</t>
  </si>
  <si>
    <t>내역서</t>
  </si>
  <si>
    <t>공 종 명</t>
  </si>
  <si>
    <t>규 격</t>
  </si>
  <si>
    <t>수량</t>
  </si>
  <si>
    <t>단위</t>
  </si>
  <si>
    <t>재 료 비</t>
  </si>
  <si>
    <t/>
  </si>
  <si>
    <t>노 무 비</t>
  </si>
  <si>
    <t>경    비</t>
  </si>
  <si>
    <t>합    계</t>
  </si>
  <si>
    <t>비 고</t>
  </si>
  <si>
    <t>단 가</t>
  </si>
  <si>
    <t>금 액</t>
  </si>
  <si>
    <t>할 증</t>
  </si>
  <si>
    <t>화폐변환</t>
  </si>
  <si>
    <t>OP값</t>
  </si>
  <si>
    <t>EQ</t>
  </si>
  <si>
    <t>LA</t>
  </si>
  <si>
    <t>MA</t>
  </si>
  <si>
    <t>금액계상</t>
  </si>
  <si>
    <t>식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</si>
  <si>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</si>
  <si>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</si>
  <si>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</si>
  <si>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</si>
  <si>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</si>
  <si>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</si>
  <si>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</si>
  <si>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</si>
  <si>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</si>
  <si>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100</t>
  </si>
  <si>
    <t>110</t>
  </si>
  <si>
    <t>120</t>
  </si>
  <si>
    <t>130</t>
  </si>
  <si>
    <t>140</t>
  </si>
  <si>
    <t>150</t>
  </si>
  <si>
    <t>*</t>
  </si>
  <si>
    <t xml:space="preserve">   </t>
  </si>
  <si>
    <t>S</t>
  </si>
  <si>
    <t>개소</t>
  </si>
  <si>
    <t>T</t>
  </si>
  <si>
    <t>단</t>
  </si>
  <si>
    <t>경간</t>
  </si>
  <si>
    <t>m</t>
  </si>
  <si>
    <t xml:space="preserve">LA+ = </t>
  </si>
  <si>
    <t xml:space="preserve">LA = </t>
  </si>
  <si>
    <t xml:space="preserve">   산지할증</t>
  </si>
  <si>
    <t>%</t>
  </si>
  <si>
    <t>F</t>
  </si>
  <si>
    <t>W2,000</t>
  </si>
  <si>
    <t>H1,100xW1,500(안전확보용)</t>
  </si>
  <si>
    <t>측구형</t>
  </si>
  <si>
    <t>NP0089</t>
  </si>
  <si>
    <t>m2</t>
  </si>
  <si>
    <t>관급자재</t>
  </si>
  <si>
    <t>EA</t>
  </si>
  <si>
    <t xml:space="preserve">   돌계단A형-인력시공(표준구간)</t>
  </si>
  <si>
    <t>35</t>
  </si>
  <si>
    <t>5</t>
  </si>
  <si>
    <t xml:space="preserve">   돌배수로 B형-기계시공</t>
  </si>
  <si>
    <t>NP0090</t>
  </si>
  <si>
    <t>25</t>
  </si>
  <si>
    <t xml:space="preserve">   철재난간 - 암반구간</t>
  </si>
  <si>
    <t>NP0022</t>
  </si>
  <si>
    <t xml:space="preserve">   현장 이동비</t>
  </si>
  <si>
    <t>G001</t>
  </si>
  <si>
    <t xml:space="preserve">   자재 운반비</t>
  </si>
  <si>
    <t>G002</t>
  </si>
  <si>
    <t xml:space="preserve">   연료차 대기료</t>
  </si>
  <si>
    <t>G003</t>
  </si>
  <si>
    <t xml:space="preserve">   안전요원배치료</t>
  </si>
  <si>
    <t>G004</t>
  </si>
  <si>
    <t xml:space="preserve">   자재묶음 및 해체</t>
  </si>
  <si>
    <t>G005</t>
  </si>
  <si>
    <t xml:space="preserve">EQ+ = </t>
  </si>
  <si>
    <t xml:space="preserve">EQ = </t>
  </si>
  <si>
    <t xml:space="preserve">   조달수수료</t>
  </si>
  <si>
    <t>0.54%</t>
  </si>
  <si>
    <t>일위대가목록</t>
  </si>
  <si>
    <t>규    격</t>
  </si>
  <si>
    <t>수 량</t>
  </si>
  <si>
    <t>단 위</t>
  </si>
  <si>
    <t>재료비</t>
  </si>
  <si>
    <t>노무비</t>
  </si>
  <si>
    <t>경 비</t>
  </si>
  <si>
    <t>합 계</t>
  </si>
  <si>
    <t>m3</t>
  </si>
  <si>
    <t>M2</t>
  </si>
  <si>
    <t>녹막이 2회 + 조합 1회</t>
  </si>
  <si>
    <t>NP0160</t>
  </si>
  <si>
    <t>철재면, 2회</t>
  </si>
  <si>
    <t>KUN-ANA00000020S</t>
  </si>
  <si>
    <t>철재면, 1회</t>
  </si>
  <si>
    <t>KUN-ANB11200010S</t>
  </si>
  <si>
    <t>일반철재</t>
  </si>
  <si>
    <t>Ton</t>
  </si>
  <si>
    <t>KUN-AJM52100010S</t>
  </si>
  <si>
    <t>인력</t>
  </si>
  <si>
    <t>인력 보통</t>
  </si>
  <si>
    <t>NP0169</t>
  </si>
  <si>
    <t>M3</t>
  </si>
  <si>
    <t>간단, 수직고 7m까지</t>
  </si>
  <si>
    <t>1:3:6</t>
  </si>
  <si>
    <t>NP0166</t>
  </si>
  <si>
    <t>무근, 인력비빔</t>
  </si>
  <si>
    <t>NP0162</t>
  </si>
  <si>
    <t>ton</t>
  </si>
  <si>
    <t>M</t>
  </si>
  <si>
    <t>뒷길이45cm</t>
  </si>
  <si>
    <t>NP0203</t>
  </si>
  <si>
    <t>뒷길이35cm</t>
  </si>
  <si>
    <t>NP0209</t>
  </si>
  <si>
    <t>친자갈,Φ40mm이하</t>
  </si>
  <si>
    <t>NP0196</t>
  </si>
  <si>
    <t>무근구조물</t>
  </si>
  <si>
    <t>친자갈,Φ50mm이하</t>
  </si>
  <si>
    <t>NP0197</t>
  </si>
  <si>
    <t>㎥</t>
  </si>
  <si>
    <t>Φ38, 200mm</t>
  </si>
  <si>
    <t>NP0215</t>
  </si>
  <si>
    <t>NP0180</t>
  </si>
  <si>
    <t>NP0181</t>
  </si>
  <si>
    <t>NP0210</t>
  </si>
  <si>
    <t>일위대가_호표</t>
  </si>
  <si>
    <t xml:space="preserve">   ▶2026 건설공사 표준품셈</t>
  </si>
  <si>
    <t>인</t>
  </si>
  <si>
    <t xml:space="preserve">   보통인부</t>
  </si>
  <si>
    <t xml:space="preserve">   공구손료</t>
  </si>
  <si>
    <t>일반공사 직종</t>
  </si>
  <si>
    <t>L001010101000002</t>
  </si>
  <si>
    <t xml:space="preserve">MA+ = </t>
  </si>
  <si>
    <t xml:space="preserve">MA = </t>
  </si>
  <si>
    <t>kg</t>
  </si>
  <si>
    <t xml:space="preserve">   ▶2022 건설공사 표준품셈</t>
  </si>
  <si>
    <t>56900017041</t>
  </si>
  <si>
    <t>L</t>
  </si>
  <si>
    <t xml:space="preserve">   시너</t>
  </si>
  <si>
    <t>시너, KSM6060-2종, 조합페인트용</t>
  </si>
  <si>
    <t>M3121180322073041</t>
  </si>
  <si>
    <t xml:space="preserve">   도장공</t>
  </si>
  <si>
    <t>L001010101000029</t>
  </si>
  <si>
    <t>노무비의 2%</t>
  </si>
  <si>
    <t xml:space="preserve">   페인트칠(철재면)</t>
  </si>
  <si>
    <t xml:space="preserve">   구조용강관</t>
  </si>
  <si>
    <t>Φ76.3xT2.3(65A)</t>
  </si>
  <si>
    <t>MNP1-006-3</t>
  </si>
  <si>
    <t>Φ48.6xT2.0(40A)</t>
  </si>
  <si>
    <t>MNP1-006-1</t>
  </si>
  <si>
    <t xml:space="preserve">   잡철물 제작 및 설치(규격철물 설치)</t>
  </si>
  <si>
    <t xml:space="preserve">   지주캡(주주캡)</t>
  </si>
  <si>
    <t>Φ76.3mm</t>
  </si>
  <si>
    <t>MB005</t>
  </si>
  <si>
    <t xml:space="preserve">   녹막이 페인트칠</t>
  </si>
  <si>
    <t xml:space="preserve">   유성페인트 붓칠</t>
  </si>
  <si>
    <t>건축 11-2-6, p638</t>
  </si>
  <si>
    <t xml:space="preserve">   녹막이 페인트</t>
  </si>
  <si>
    <t>KSM6030 1종2류 적갈색</t>
  </si>
  <si>
    <t>ℓ</t>
  </si>
  <si>
    <t>MA-PA-NMP2</t>
  </si>
  <si>
    <t>MA = LA(40,50,60,70) * 0.02</t>
  </si>
  <si>
    <t>건축 11-2-4, p638</t>
  </si>
  <si>
    <t xml:space="preserve">   조합페인트</t>
  </si>
  <si>
    <t>KSM-6020 18ℓ,갈색</t>
  </si>
  <si>
    <t>MA-PA-NMP3</t>
  </si>
  <si>
    <t>MA = LA(40,50) * 0.02</t>
  </si>
  <si>
    <t>건축 8-3-1, p621</t>
  </si>
  <si>
    <t xml:space="preserve">   철공</t>
  </si>
  <si>
    <t>L001010101000009</t>
  </si>
  <si>
    <t xml:space="preserve">   용접공</t>
  </si>
  <si>
    <t>L001010101000012</t>
  </si>
  <si>
    <t xml:space="preserve">   특별인부</t>
  </si>
  <si>
    <t>L001010101000003</t>
  </si>
  <si>
    <t>노무비의 5%</t>
  </si>
  <si>
    <t>MA = LA(20,30,40,50) * 0.05</t>
  </si>
  <si>
    <t xml:space="preserve">   잡자재비</t>
  </si>
  <si>
    <t>노무비의 3%</t>
  </si>
  <si>
    <t>MA = LA(20,30,40,50) * 0.03</t>
  </si>
  <si>
    <t xml:space="preserve">   공구손료 및 경장비의 기계경비</t>
  </si>
  <si>
    <t xml:space="preserve">   원형봉강</t>
  </si>
  <si>
    <t xml:space="preserve">   되메우고 다짐공</t>
  </si>
  <si>
    <t xml:space="preserve">   ▶2020년도 조경공사 적산기준</t>
  </si>
  <si>
    <t>p57</t>
  </si>
  <si>
    <t>되메우고 다짐</t>
  </si>
  <si>
    <t xml:space="preserve">   흙 다지기</t>
  </si>
  <si>
    <t xml:space="preserve">   콘크리트배합(Φ25mm)</t>
  </si>
  <si>
    <t xml:space="preserve">   콘크리트타설(현장비빔)</t>
  </si>
  <si>
    <t xml:space="preserve">   플레이트 콤팩터</t>
  </si>
  <si>
    <t>1.5ton</t>
  </si>
  <si>
    <t>HR</t>
  </si>
  <si>
    <t>E00001730001500000</t>
  </si>
  <si>
    <t>1</t>
  </si>
  <si>
    <t xml:space="preserve">   조정원 제외</t>
  </si>
  <si>
    <t xml:space="preserve">   형틀목공</t>
  </si>
  <si>
    <t>L001010101000007</t>
  </si>
  <si>
    <t>노무비의 1%</t>
  </si>
  <si>
    <t xml:space="preserve">MA = LA(20,30) * 0.01_x000D_
</t>
  </si>
  <si>
    <t xml:space="preserve">   ▶2020 건설공사 표준품셈</t>
  </si>
  <si>
    <t>용적배합콘크리트</t>
  </si>
  <si>
    <t xml:space="preserve">   시멘트</t>
  </si>
  <si>
    <t>40kg</t>
  </si>
  <si>
    <t>포</t>
  </si>
  <si>
    <t>MNP1-022</t>
  </si>
  <si>
    <t xml:space="preserve">   모래</t>
  </si>
  <si>
    <t>모래</t>
  </si>
  <si>
    <t>M1111170120142524</t>
  </si>
  <si>
    <t xml:space="preserve">   자갈</t>
  </si>
  <si>
    <t>#57(25mm),시내도착도</t>
  </si>
  <si>
    <t>MNP1-021</t>
  </si>
  <si>
    <t>공통 6-1-2</t>
  </si>
  <si>
    <t xml:space="preserve">   콘크리트공</t>
  </si>
  <si>
    <t>L001010101000013</t>
  </si>
  <si>
    <t>녹막이2회+조합1회</t>
  </si>
  <si>
    <t xml:space="preserve">   잔토처리공</t>
  </si>
  <si>
    <t>인력 현장내</t>
  </si>
  <si>
    <t xml:space="preserve">   메쌓기(인력)</t>
  </si>
  <si>
    <t xml:space="preserve">   메붙임(인력)</t>
  </si>
  <si>
    <t xml:space="preserve">   할석(공장상차도)</t>
  </si>
  <si>
    <t>45cm내외(돌쌓기, 돌붙임용)</t>
  </si>
  <si>
    <t>MH0032-1</t>
  </si>
  <si>
    <t xml:space="preserve">   골재채집(고임돌)</t>
  </si>
  <si>
    <t xml:space="preserve">   ▶2016년도 조경공사 적산기준</t>
  </si>
  <si>
    <t>p138</t>
  </si>
  <si>
    <t xml:space="preserve">   석공</t>
  </si>
  <si>
    <t>L001010101000033</t>
  </si>
  <si>
    <t>p142</t>
  </si>
  <si>
    <t xml:space="preserve">   ▶2015년도 건설공사 표준품셈, p253</t>
  </si>
  <si>
    <t xml:space="preserve">   ＊8-1 모래, 자갈, 부순돌 및 조약돌의 채집</t>
  </si>
  <si>
    <t xml:space="preserve">   터파기공</t>
  </si>
  <si>
    <t>인력 보통토사 0~1m</t>
  </si>
  <si>
    <t xml:space="preserve">   야면석</t>
  </si>
  <si>
    <t>MNP004</t>
  </si>
  <si>
    <t xml:space="preserve">   굴삭기(무한궤도)</t>
  </si>
  <si>
    <t>E00000201002000000</t>
  </si>
  <si>
    <t>경비의 100%</t>
  </si>
  <si>
    <t>재료비의 100%</t>
  </si>
  <si>
    <t>뒷길이 45cm</t>
  </si>
  <si>
    <t>1.0㎥</t>
  </si>
  <si>
    <t xml:space="preserve">   미장공</t>
  </si>
  <si>
    <t>L001010101000027</t>
  </si>
  <si>
    <t>E00000201010000000</t>
  </si>
  <si>
    <t xml:space="preserve">   모르타르 타설</t>
  </si>
  <si>
    <t xml:space="preserve">   모르타르</t>
  </si>
  <si>
    <t xml:space="preserve">   ▶2026년도 건설공사 표준품셈</t>
  </si>
  <si>
    <t xml:space="preserve">   암반천공</t>
  </si>
  <si>
    <t xml:space="preserve">   에폭시모르타르타설</t>
  </si>
  <si>
    <t xml:space="preserve">   에폭시모르타르비빔</t>
  </si>
  <si>
    <t xml:space="preserve">   용접식 관 이음쇠(CAP)</t>
  </si>
  <si>
    <t>Φ76.3mm(65A)</t>
  </si>
  <si>
    <t>MB003-1</t>
  </si>
  <si>
    <t xml:space="preserve">   원형봉강(SS275)</t>
  </si>
  <si>
    <t>D30mm</t>
  </si>
  <si>
    <t>MNP1-002-6</t>
  </si>
  <si>
    <t>기계설비 9-3-2, p703</t>
  </si>
  <si>
    <t xml:space="preserve">   착암공</t>
  </si>
  <si>
    <t>L001010101000015</t>
  </si>
  <si>
    <t xml:space="preserve">   코어 드릴</t>
  </si>
  <si>
    <t>15.24cm</t>
  </si>
  <si>
    <t>E00005901000600000</t>
  </si>
  <si>
    <t xml:space="preserve">   공구손료 및 기계경비</t>
  </si>
  <si>
    <t>인력품의</t>
  </si>
  <si>
    <t>ma = LA(20,0,30) * 0.02</t>
  </si>
  <si>
    <t>건축 9-1-3, p624</t>
  </si>
  <si>
    <t xml:space="preserve">   ▶2021 건설공사 표준품셈</t>
  </si>
  <si>
    <t>공통 6-1-9, p165</t>
  </si>
  <si>
    <t xml:space="preserve">   에폭시모르타르</t>
  </si>
  <si>
    <t>보수보강용</t>
  </si>
  <si>
    <t>MB101</t>
  </si>
  <si>
    <t xml:space="preserve">   파우더</t>
  </si>
  <si>
    <t>석분</t>
  </si>
  <si>
    <t>MB102</t>
  </si>
  <si>
    <t xml:space="preserve">   규사</t>
  </si>
  <si>
    <t>4호</t>
  </si>
  <si>
    <t>MB103</t>
  </si>
  <si>
    <t>7호</t>
  </si>
  <si>
    <t>MB104</t>
  </si>
  <si>
    <t xml:space="preserve">   잡재료비</t>
  </si>
  <si>
    <t>MA = LA(20,0,30) * 0.50</t>
  </si>
  <si>
    <t xml:space="preserve">   골재채집(잡석)</t>
  </si>
  <si>
    <t xml:space="preserve">   ▶2016 조경공사 적산기준</t>
  </si>
  <si>
    <t>중기사용료목록</t>
  </si>
  <si>
    <t xml:space="preserve">굴삭기(무한궤도)                                                                </t>
  </si>
  <si>
    <t xml:space="preserve">0.2 M3                                                                          </t>
  </si>
  <si>
    <t xml:space="preserve">HR    </t>
  </si>
  <si>
    <t xml:space="preserve">플레이트 콤팩터                                                                 </t>
  </si>
  <si>
    <t xml:space="preserve">코어 드릴                                                                       </t>
  </si>
  <si>
    <t xml:space="preserve">15.24cm                                                                         </t>
  </si>
  <si>
    <t xml:space="preserve">천원  </t>
  </si>
  <si>
    <t>G0000020100200000</t>
  </si>
  <si>
    <t xml:space="preserve">                                                                                </t>
  </si>
  <si>
    <t xml:space="preserve">L     </t>
  </si>
  <si>
    <t>M1510150520282163</t>
  </si>
  <si>
    <t>중기기초자료</t>
  </si>
  <si>
    <t>명    칭</t>
  </si>
  <si>
    <t xml:space="preserve">0.2 m3                                                                          </t>
  </si>
  <si>
    <t xml:space="preserve">1.0 m3                                                                          </t>
  </si>
  <si>
    <t>G0000020101000000</t>
  </si>
  <si>
    <t>G0000173000150000</t>
  </si>
  <si>
    <t xml:space="preserve">코어드릴                                                                        </t>
  </si>
  <si>
    <t>G0000590100060000</t>
  </si>
  <si>
    <t xml:space="preserve">건설기계운전사                                                                  </t>
  </si>
  <si>
    <t xml:space="preserve">일반공사 직종                                                                   </t>
  </si>
  <si>
    <t xml:space="preserve">인    </t>
  </si>
  <si>
    <t>L001010101000048</t>
  </si>
  <si>
    <t xml:space="preserve">일반기계운전사                                                                  </t>
  </si>
  <si>
    <t>L001010101000050</t>
  </si>
  <si>
    <t xml:space="preserve">경   유                                                                         </t>
  </si>
  <si>
    <t xml:space="preserve">저유황                                                                          </t>
  </si>
  <si>
    <t xml:space="preserve">휘발유                                                                          </t>
  </si>
  <si>
    <t xml:space="preserve">무연                                                                            </t>
  </si>
  <si>
    <t>M1510150620282203</t>
  </si>
  <si>
    <t>노임</t>
  </si>
  <si>
    <t>단    가</t>
  </si>
  <si>
    <t xml:space="preserve">보통인부                                                                        </t>
  </si>
  <si>
    <t xml:space="preserve">특별인부                                                                        </t>
  </si>
  <si>
    <t xml:space="preserve">형틀목공                                                                        </t>
  </si>
  <si>
    <t xml:space="preserve">철공                                                                            </t>
  </si>
  <si>
    <t xml:space="preserve">용접공                                                                          </t>
  </si>
  <si>
    <t xml:space="preserve">콘크리트공                                                                      </t>
  </si>
  <si>
    <t xml:space="preserve">착암공                                                                          </t>
  </si>
  <si>
    <t xml:space="preserve">미장공                                                                          </t>
  </si>
  <si>
    <t xml:space="preserve">도장공                                                                          </t>
  </si>
  <si>
    <t xml:space="preserve">석공                                                                            </t>
  </si>
  <si>
    <t>자재조서</t>
  </si>
  <si>
    <t>코    드</t>
  </si>
  <si>
    <t>적용단가</t>
  </si>
  <si>
    <t>가격정보</t>
  </si>
  <si>
    <t>물가자료</t>
  </si>
  <si>
    <t>물가정보</t>
  </si>
  <si>
    <t>유통물가</t>
  </si>
  <si>
    <t>견적단가</t>
  </si>
  <si>
    <t>단가</t>
  </si>
  <si>
    <t>Page</t>
  </si>
  <si>
    <t xml:space="preserve">m     </t>
  </si>
  <si>
    <t xml:space="preserve">ton   </t>
  </si>
  <si>
    <t xml:space="preserve">M1111170120142524                       </t>
  </si>
  <si>
    <t xml:space="preserve">모래                                                                            </t>
  </si>
  <si>
    <t xml:space="preserve">㎥    </t>
  </si>
  <si>
    <t xml:space="preserve">시멘트                                                                          </t>
  </si>
  <si>
    <t xml:space="preserve">kg    </t>
  </si>
  <si>
    <t xml:space="preserve">M3121180322073041                       </t>
  </si>
  <si>
    <t xml:space="preserve">시너                                                                            </t>
  </si>
  <si>
    <t xml:space="preserve">시너, KSM6060-2종, 조합페인트용                                                 </t>
  </si>
  <si>
    <t xml:space="preserve">m3    </t>
  </si>
  <si>
    <t xml:space="preserve">MA-PA-NMP2                              </t>
  </si>
  <si>
    <t xml:space="preserve">녹막이 페인트                                                                   </t>
  </si>
  <si>
    <t xml:space="preserve">KSM6030 1종2류 적갈색                                                           </t>
  </si>
  <si>
    <t xml:space="preserve">ℓ    </t>
  </si>
  <si>
    <t xml:space="preserve">MA-PA-NMP3                              </t>
  </si>
  <si>
    <t xml:space="preserve">조합페인트                                                                      </t>
  </si>
  <si>
    <t xml:space="preserve">KSM-6020 18ℓ,갈색                                                              </t>
  </si>
  <si>
    <t xml:space="preserve">MB003-1                                 </t>
  </si>
  <si>
    <t xml:space="preserve">용접식 관 이음쇠(CAP)                                                           </t>
  </si>
  <si>
    <t xml:space="preserve">Φ76.3mm(65A)                                                                   </t>
  </si>
  <si>
    <t xml:space="preserve">EA    </t>
  </si>
  <si>
    <t xml:space="preserve">MB005                                   </t>
  </si>
  <si>
    <t xml:space="preserve">지주캡(주주캡)                                                                  </t>
  </si>
  <si>
    <t xml:space="preserve">Φ76.3mm                                                                        </t>
  </si>
  <si>
    <t xml:space="preserve">MB101                                   </t>
  </si>
  <si>
    <t xml:space="preserve">에폭시모르타르                                                                  </t>
  </si>
  <si>
    <t xml:space="preserve">보수보강용                                                                      </t>
  </si>
  <si>
    <t xml:space="preserve">MB102                                   </t>
  </si>
  <si>
    <t xml:space="preserve">파우더                                                                          </t>
  </si>
  <si>
    <t xml:space="preserve">석분                                                                            </t>
  </si>
  <si>
    <t xml:space="preserve">MB103                                   </t>
  </si>
  <si>
    <t xml:space="preserve">규사                                                                            </t>
  </si>
  <si>
    <t xml:space="preserve">4호                                                                             </t>
  </si>
  <si>
    <t xml:space="preserve">MB104                                   </t>
  </si>
  <si>
    <t xml:space="preserve">7호                                                                             </t>
  </si>
  <si>
    <t xml:space="preserve">m2    </t>
  </si>
  <si>
    <t xml:space="preserve">MH0032-1                                </t>
  </si>
  <si>
    <t xml:space="preserve">할석(공장상차도)                                                                </t>
  </si>
  <si>
    <t xml:space="preserve">45cm내외(돌쌓기, 돌붙임용)                                                      </t>
  </si>
  <si>
    <t xml:space="preserve">MNP004                                  </t>
  </si>
  <si>
    <t xml:space="preserve">야면석                                                                          </t>
  </si>
  <si>
    <t xml:space="preserve">MNP1-002-6                              </t>
  </si>
  <si>
    <t xml:space="preserve">원형봉강(SS275)                                                                 </t>
  </si>
  <si>
    <t xml:space="preserve">D30mm                                                                           </t>
  </si>
  <si>
    <t xml:space="preserve">원형봉강                                                                        </t>
  </si>
  <si>
    <t xml:space="preserve">MNP1-006-1                              </t>
  </si>
  <si>
    <t xml:space="preserve">구조용강관                                                                      </t>
  </si>
  <si>
    <t xml:space="preserve">Φ48.6xT2.0(40A)                                                                </t>
  </si>
  <si>
    <t xml:space="preserve">MNP1-006-3                              </t>
  </si>
  <si>
    <t xml:space="preserve">Φ76.3xT2.3(65A)                                                                </t>
  </si>
  <si>
    <t xml:space="preserve">MNP1-021                                </t>
  </si>
  <si>
    <t xml:space="preserve">자갈                                                                            </t>
  </si>
  <si>
    <t xml:space="preserve">#57(25mm),시내도착도                                                            </t>
  </si>
  <si>
    <t xml:space="preserve">MNP1-022                                </t>
  </si>
  <si>
    <t xml:space="preserve">40kg                                                                            </t>
  </si>
  <si>
    <t xml:space="preserve">포    </t>
  </si>
  <si>
    <t xml:space="preserve">1.0 M3                                                                          </t>
  </si>
  <si>
    <t xml:space="preserve"> 추가적인 훼손을 방지하여 국립공원의 자원 보전 및 지속가능한 이용에 목적이 있다.</t>
    <phoneticPr fontId="5" type="noConversion"/>
  </si>
  <si>
    <t>도급자관급</t>
    <phoneticPr fontId="99" type="noConversion"/>
  </si>
  <si>
    <t>관급자관급</t>
    <phoneticPr fontId="99" type="noConversion"/>
  </si>
  <si>
    <t>공  사  원  가  계  산  서</t>
    <phoneticPr fontId="5" type="noConversion"/>
  </si>
  <si>
    <t>북한산 탐방로 및 산성계곡 무장애 탐방로 정비사업</t>
    <phoneticPr fontId="5" type="noConversion"/>
  </si>
  <si>
    <t>2026. 9.</t>
    <phoneticPr fontId="39" type="noConversion"/>
  </si>
  <si>
    <t>북한산국립공원 일원</t>
    <phoneticPr fontId="5" type="noConversion"/>
  </si>
  <si>
    <t>북한산국립공원 내 탐방로와 무장애탐방로를 정비하여 탐방객의 안전을 도모하고</t>
    <phoneticPr fontId="5" type="noConversion"/>
  </si>
  <si>
    <t>- 도급자 관급 : 건널목수로관 2종 18본</t>
    <phoneticPr fontId="5" type="noConversion"/>
  </si>
  <si>
    <t>- 시설공 : 콘크리트 덧씌우기포장 1,460m2, 철재난간 42경간, 교량난간 신설 1개소 등</t>
    <phoneticPr fontId="99" type="noConversion"/>
  </si>
  <si>
    <t>북한산 탐방로 및 산성계곡 무장애 탐방로 정비사업</t>
  </si>
  <si>
    <t>AB2026004</t>
  </si>
  <si>
    <t>AB2026004-01</t>
  </si>
  <si>
    <t>AB2026004-02</t>
  </si>
  <si>
    <t>AB2026004-03</t>
  </si>
  <si>
    <t xml:space="preserve">   직접 공사비</t>
  </si>
  <si>
    <t xml:space="preserve">   ◈ 헬기운반비</t>
  </si>
  <si>
    <t>AB2026004-05</t>
  </si>
  <si>
    <t xml:space="preserve">   ◈ 관급자재</t>
  </si>
  <si>
    <t>도급자 설치</t>
  </si>
  <si>
    <t>AB2026004-06</t>
  </si>
  <si>
    <t xml:space="preserve">   콘크리트 덧씌우기 포장</t>
  </si>
  <si>
    <t>THK100</t>
  </si>
  <si>
    <t>NP2026004-01</t>
  </si>
  <si>
    <t xml:space="preserve">   경운기운반</t>
  </si>
  <si>
    <t>콘크리트</t>
  </si>
  <si>
    <t>NP1009-1</t>
  </si>
  <si>
    <t xml:space="preserve">   합판거푸집 / 인력투입</t>
  </si>
  <si>
    <t>TO-CED11500000S</t>
  </si>
  <si>
    <t xml:space="preserve">   콘크리트 포장줄눈 절단</t>
  </si>
  <si>
    <t>절단깊이 10cm이하</t>
  </si>
  <si>
    <t>TO-CLE40000000S</t>
  </si>
  <si>
    <t xml:space="preserve">   콘크리트 포장줄눈 설치</t>
  </si>
  <si>
    <t>TO-CLE11000000S</t>
  </si>
  <si>
    <t xml:space="preserve">   외송판재</t>
  </si>
  <si>
    <t>MNP2026004-03</t>
  </si>
  <si>
    <t xml:space="preserve">   경사지할증</t>
  </si>
  <si>
    <t xml:space="preserve">la=la(10,0,70)*0.1_x000D_
</t>
  </si>
  <si>
    <t xml:space="preserve">   소계</t>
  </si>
  <si>
    <t xml:space="preserve">   교량난간</t>
  </si>
  <si>
    <t>NP2026004-10</t>
  </si>
  <si>
    <t xml:space="preserve">   철재난간-단부구간(암반)</t>
  </si>
  <si>
    <t>NP0024</t>
  </si>
  <si>
    <t>NP0030-20</t>
  </si>
  <si>
    <t xml:space="preserve">   돌계단A형-인력시공(맨아래시점부)</t>
  </si>
  <si>
    <t>NP0031-20</t>
  </si>
  <si>
    <t xml:space="preserve">   돌배수로B형-인력시공</t>
  </si>
  <si>
    <t xml:space="preserve">   메쌓기A형-인력시공(H=2.6m)</t>
  </si>
  <si>
    <t>절토부</t>
  </si>
  <si>
    <t>NP0101-26</t>
  </si>
  <si>
    <t xml:space="preserve">   메쌓기A형-인력시공(H=1.0m)</t>
  </si>
  <si>
    <t>NP0101-10</t>
  </si>
  <si>
    <t xml:space="preserve">   건널목수로관 2종</t>
  </si>
  <si>
    <t>300c</t>
  </si>
  <si>
    <t>본</t>
  </si>
  <si>
    <t>NP2026004-02</t>
  </si>
  <si>
    <t xml:space="preserve">   마사토 노면 정비</t>
  </si>
  <si>
    <t>THK50</t>
  </si>
  <si>
    <t>NP2026004-03</t>
  </si>
  <si>
    <t>◈ 헬기운반비</t>
  </si>
  <si>
    <t>◈ 관급자재</t>
  </si>
  <si>
    <t>300C</t>
  </si>
  <si>
    <t>MNP2026004-04</t>
  </si>
  <si>
    <t>EQ = MA(10,0,10)*0.0054</t>
  </si>
  <si>
    <t>굴삭기0.2㎥(기계100%)</t>
  </si>
  <si>
    <t>NP1019</t>
  </si>
  <si>
    <t>굴삭기(0.2㎥)90%+인력10%</t>
  </si>
  <si>
    <t>NP1023</t>
  </si>
  <si>
    <t>굴삭기0.2㎥+램머80kg</t>
  </si>
  <si>
    <t>NP1021</t>
  </si>
  <si>
    <t>No.1 콘크리트 덧씌우기 포장</t>
  </si>
  <si>
    <t>No.2 합판거푸집 / 인력투입</t>
  </si>
  <si>
    <t>No.3 콘크리트 포장줄눈 절단</t>
  </si>
  <si>
    <t>No.4 콘크리트 포장줄눈 설치</t>
  </si>
  <si>
    <t>No.5 돌배수로 B형-기계시공</t>
  </si>
  <si>
    <t>No.6 교량난간</t>
  </si>
  <si>
    <t>No.7 철재난간 - 암반구간</t>
  </si>
  <si>
    <t>No.8 철재난간-단부구간(암반)</t>
  </si>
  <si>
    <t>No.9 돌계단A형-인력시공(표준구간)</t>
  </si>
  <si>
    <t>No.10 돌계단A형-인력시공(맨아래시점부)</t>
  </si>
  <si>
    <t>1:2:4</t>
  </si>
  <si>
    <t>NP0165</t>
  </si>
  <si>
    <t>TO-CEC10220000S</t>
  </si>
  <si>
    <t>TO-CER10000000S</t>
  </si>
  <si>
    <t>간단</t>
  </si>
  <si>
    <t>NP0153</t>
  </si>
  <si>
    <t>NP0167</t>
  </si>
  <si>
    <t>NP0168</t>
  </si>
  <si>
    <t>NP0172</t>
  </si>
  <si>
    <t>NP0194</t>
  </si>
  <si>
    <t>NP0182</t>
  </si>
  <si>
    <t>1:3(체가름 제외)</t>
  </si>
  <si>
    <t>NP0183</t>
  </si>
  <si>
    <t>350g/m2</t>
  </si>
  <si>
    <t>NP0185</t>
  </si>
  <si>
    <t>토사 / 다짐두께15cm / 플레이트콤팩터</t>
  </si>
  <si>
    <t>TO-CDH11411100S</t>
  </si>
  <si>
    <t xml:space="preserve">No.1  콘크리트 덧씌우기 포장                                                          </t>
  </si>
  <si>
    <t xml:space="preserve">   콘크리트 현장비빔타설 / 기계비빔</t>
  </si>
  <si>
    <t xml:space="preserve">   용접철망</t>
  </si>
  <si>
    <t>#8, 150x150</t>
  </si>
  <si>
    <t>MNP2026004-01</t>
  </si>
  <si>
    <t xml:space="preserve">   PE필름</t>
  </si>
  <si>
    <t>T0.03mm</t>
  </si>
  <si>
    <t>MNP2026004-02</t>
  </si>
  <si>
    <t xml:space="preserve">   표면 마무리</t>
  </si>
  <si>
    <t xml:space="preserve">No.2  합판거푸집 / 인력투입                                                           </t>
  </si>
  <si>
    <t>공통 6-3-1, p.135</t>
  </si>
  <si>
    <t xml:space="preserve">No.3  콘크리트 포장줄눈 절단                                                          </t>
  </si>
  <si>
    <t>토목 1-6-6, p.317</t>
  </si>
  <si>
    <t xml:space="preserve">MA = LA(20,30) * 0.03_x000D_
</t>
  </si>
  <si>
    <t xml:space="preserve">   커터(콘크리트 및 아스팔트용)</t>
  </si>
  <si>
    <t>320∼400mm</t>
  </si>
  <si>
    <t>E00004430040000000</t>
  </si>
  <si>
    <t xml:space="preserve">No.4  콘크리트 포장줄눈 설치                                                          </t>
  </si>
  <si>
    <t>토목 1-6-7, p.317</t>
  </si>
  <si>
    <t xml:space="preserve">No.5  돌배수로 B형-기계시공                                                           </t>
  </si>
  <si>
    <t xml:space="preserve">   터파기(토사)</t>
  </si>
  <si>
    <t xml:space="preserve">   잔토처리(토사)</t>
  </si>
  <si>
    <t xml:space="preserve">   되메우기 및 다짐(토사)</t>
  </si>
  <si>
    <t xml:space="preserve">No.6  교량난간                                                                        </t>
  </si>
  <si>
    <t>D10</t>
  </si>
  <si>
    <t>MNP1-002-1</t>
  </si>
  <si>
    <t xml:space="preserve">No.7  철재난간 - 암반구간                                                             </t>
  </si>
  <si>
    <t xml:space="preserve">No.8  철재난간-단부구간(암반)                                                         </t>
  </si>
  <si>
    <t>Φ38,200mm</t>
  </si>
  <si>
    <t xml:space="preserve">   잡철물 제작 설치</t>
  </si>
  <si>
    <t xml:space="preserve">No.9  돌계단A형-인력시공(표준구간)                                                    </t>
  </si>
  <si>
    <t xml:space="preserve">No.10  돌계단A형-인력시공(맨아래시점부)                                                </t>
  </si>
  <si>
    <t xml:space="preserve">   터파기(인력)</t>
  </si>
  <si>
    <t>토사</t>
  </si>
  <si>
    <t xml:space="preserve">   잔토처리(인력)</t>
  </si>
  <si>
    <t xml:space="preserve">   되메우기 및 다짐(인력)</t>
  </si>
  <si>
    <t>토사, 1.0m이하</t>
  </si>
  <si>
    <t xml:space="preserve">   기초다짐 및 뒤채움</t>
  </si>
  <si>
    <t>95</t>
  </si>
  <si>
    <t xml:space="preserve">   부직포 설치</t>
  </si>
  <si>
    <t xml:space="preserve">   부직포</t>
  </si>
  <si>
    <t>MH0028</t>
  </si>
  <si>
    <t>.083</t>
  </si>
  <si>
    <t>공통 6-7-1, p.155</t>
  </si>
  <si>
    <t xml:space="preserve">   플륨관 설치 본당 700~900kg 미만 준용</t>
  </si>
  <si>
    <t>노무비의 8%</t>
  </si>
  <si>
    <t xml:space="preserve">MA = LA(70,80) * 0.08_x000D_
</t>
  </si>
  <si>
    <t xml:space="preserve">   마사토</t>
  </si>
  <si>
    <t>MNP2026004-05</t>
  </si>
  <si>
    <t>강모래,시내도착도</t>
  </si>
  <si>
    <t>MNP1-020</t>
  </si>
  <si>
    <t>공통 6-1-2, p.129</t>
  </si>
  <si>
    <t xml:space="preserve">   콘크리트 믹서</t>
  </si>
  <si>
    <t>0.45 M3</t>
  </si>
  <si>
    <t>E00004205004500000</t>
  </si>
  <si>
    <t>공통 6-1-3, p.130</t>
  </si>
  <si>
    <t xml:space="preserve">   ▶2024 건설공사 표준품셈</t>
  </si>
  <si>
    <t>건축 8-3-1</t>
  </si>
  <si>
    <t xml:space="preserve">   철    공</t>
  </si>
  <si>
    <t xml:space="preserve">   용 접 공</t>
  </si>
  <si>
    <t xml:space="preserve"> LA(20,0,50) * 0.05 = ?EQ+</t>
  </si>
  <si>
    <t xml:space="preserve">   잡재료비(용접봉, 볼트 등)</t>
  </si>
  <si>
    <t xml:space="preserve"> LA(20,0,50) * 0.03 = ?ma+</t>
  </si>
  <si>
    <t>공통 3-1-2</t>
  </si>
  <si>
    <t>p300 &lt;표7.5-3&gt; 기초다짐 및 뒤채움(인력)</t>
  </si>
  <si>
    <t>p842 9-1-3 모르타르 타설 - 기계장비 제외(소규모타설)</t>
  </si>
  <si>
    <t>p685 9-1-1 모르타르 배합</t>
  </si>
  <si>
    <t>2-11-1 건축물보양 부직포 깔기 적용, p.61</t>
  </si>
  <si>
    <t>EQ = EQ(30) * 1</t>
  </si>
  <si>
    <t>MA = MA(30) * 1</t>
  </si>
  <si>
    <t xml:space="preserve">래머                                                                            </t>
  </si>
  <si>
    <t xml:space="preserve">80 KG                                                                           </t>
  </si>
  <si>
    <t>E00001630008000000</t>
  </si>
  <si>
    <t xml:space="preserve">1.5ton                                                                          </t>
  </si>
  <si>
    <t xml:space="preserve">경운기                                                                          </t>
  </si>
  <si>
    <t xml:space="preserve">1,000 (KG)                                                                      </t>
  </si>
  <si>
    <t>E00002402000100000</t>
  </si>
  <si>
    <t xml:space="preserve">콘크리트 믹서                                                                   </t>
  </si>
  <si>
    <t xml:space="preserve">0.45 M3                                                                         </t>
  </si>
  <si>
    <t xml:space="preserve">커터(콘크리트 및 아스팔트용)                                                    </t>
  </si>
  <si>
    <t xml:space="preserve">320∼400mm                                                                      </t>
  </si>
  <si>
    <t xml:space="preserve">80 kg                                                                           </t>
  </si>
  <si>
    <t>G0000163000800000</t>
  </si>
  <si>
    <t xml:space="preserve">1.5 ton                                                                         </t>
  </si>
  <si>
    <t>G0000240200010000</t>
  </si>
  <si>
    <t>G0000420500450000</t>
  </si>
  <si>
    <t xml:space="preserve">커터(콘크리트및아스팔트용)                                                      </t>
  </si>
  <si>
    <t xml:space="preserve">320-400 mm                                                                      </t>
  </si>
  <si>
    <t>G0000443004000000</t>
  </si>
  <si>
    <t xml:space="preserve">래  머                                                                          </t>
  </si>
  <si>
    <t xml:space="preserve">1,000 (kg)                                                                      </t>
  </si>
  <si>
    <t xml:space="preserve">0.45 m3                                                                         </t>
  </si>
  <si>
    <t xml:space="preserve">MH0028                                  </t>
  </si>
  <si>
    <t xml:space="preserve">부직포                                                                          </t>
  </si>
  <si>
    <t xml:space="preserve">350g/m2                                                                         </t>
  </si>
  <si>
    <t xml:space="preserve">뒷길이 45cm                                                                     </t>
  </si>
  <si>
    <t xml:space="preserve">MNP1-002-1                              </t>
  </si>
  <si>
    <t xml:space="preserve">D10                                                                             </t>
  </si>
  <si>
    <t xml:space="preserve">MNP1-020                                </t>
  </si>
  <si>
    <t xml:space="preserve">강모래,시내도착도                                                               </t>
  </si>
  <si>
    <t xml:space="preserve">MNP2026004-01                           </t>
  </si>
  <si>
    <t xml:space="preserve">용접철망                                                                        </t>
  </si>
  <si>
    <t xml:space="preserve">#8, 150x150                                                                     </t>
  </si>
  <si>
    <t xml:space="preserve">MNP2026004-02                           </t>
  </si>
  <si>
    <t xml:space="preserve">PE필름                                                                          </t>
  </si>
  <si>
    <t xml:space="preserve">T0.03mm                                                                         </t>
  </si>
  <si>
    <t xml:space="preserve">MNP2026004-03                           </t>
  </si>
  <si>
    <t xml:space="preserve">외송판재                                                                        </t>
  </si>
  <si>
    <t xml:space="preserve">MNP2026004-04                           </t>
  </si>
  <si>
    <t xml:space="preserve">건널목수로관 2종                                                                </t>
  </si>
  <si>
    <t xml:space="preserve">300C                                                                            </t>
  </si>
  <si>
    <t xml:space="preserve">본    </t>
  </si>
  <si>
    <t xml:space="preserve">MNP2026004-05                           </t>
  </si>
  <si>
    <t xml:space="preserve">마사토                                                                          </t>
  </si>
  <si>
    <t>- 운반공 : 헬기운반 37.243톤</t>
    <phoneticPr fontId="5" type="noConversion"/>
  </si>
  <si>
    <t xml:space="preserve">la=la(10,0,80)*0.25_x000D_
</t>
  </si>
  <si>
    <t>No.11 돌배수로B형-인력시공</t>
  </si>
  <si>
    <t>No.12 메쌓기A형-인력시공(H=2.6m)</t>
  </si>
  <si>
    <t>No.13 메쌓기A형-인력시공(H=1.0m)</t>
  </si>
  <si>
    <t>No.14 건널목수로관 2종</t>
  </si>
  <si>
    <t>No.15 마사토포장 정비</t>
  </si>
  <si>
    <t>No.16 콘크리트배합(Φ25mm)</t>
  </si>
  <si>
    <t>No.17 콘크리트 현장비빔타설 / 기계비빔</t>
  </si>
  <si>
    <t>No.18 표면 마무리</t>
  </si>
  <si>
    <t>No.19 메쌓기(인력)</t>
  </si>
  <si>
    <t>No.20 메붙임(인력)</t>
  </si>
  <si>
    <t>No.21 골재채집(고임돌)</t>
  </si>
  <si>
    <t>No.22 잡철물 제작 및 설치(규격철물 설치)</t>
  </si>
  <si>
    <t>No.23 페인트칠(철재면)</t>
  </si>
  <si>
    <t>No.24 암반천공</t>
  </si>
  <si>
    <t>No.25 에폭시모르타르타설</t>
  </si>
  <si>
    <t>No.26 에폭시모르타르비빔</t>
  </si>
  <si>
    <t>No.27 잡철물 제작 설치</t>
  </si>
  <si>
    <t>No.28 터파기공</t>
  </si>
  <si>
    <t>No.29 잔토처리공</t>
  </si>
  <si>
    <t>No.30 되메우고 다짐공</t>
  </si>
  <si>
    <t>No.31 메붙임(인력)</t>
  </si>
  <si>
    <t>No.32 골재채집(고임돌)</t>
  </si>
  <si>
    <t>No.33 기초다짐 및 뒤채움</t>
  </si>
  <si>
    <t>No.34 골재채집(잡석)</t>
  </si>
  <si>
    <t>No.35 콘크리트배합(Φ25mm)</t>
  </si>
  <si>
    <t>No.36 콘크리트타설(현장비빔)</t>
  </si>
  <si>
    <t>No.37 모르타르 타설</t>
  </si>
  <si>
    <t>No.38 모르타르</t>
  </si>
  <si>
    <t>No.39 부직포 설치</t>
  </si>
  <si>
    <t>No.40 흙 다지기</t>
  </si>
  <si>
    <t>No.41 녹막이 페인트칠</t>
  </si>
  <si>
    <t>No.42 유성페인트 붓칠</t>
  </si>
  <si>
    <t xml:space="preserve">No.11  돌배수로B형-인력시공                                                            </t>
  </si>
  <si>
    <t xml:space="preserve">No.12  메쌓기A형-인력시공(H=2.6m)                                                      </t>
  </si>
  <si>
    <t xml:space="preserve">No.13  메쌓기A형-인력시공(H=1.0m)                                                      </t>
  </si>
  <si>
    <t xml:space="preserve">No.14  건널목수로관 2종                                                                </t>
  </si>
  <si>
    <t xml:space="preserve">No.15  마사토포장 정비                                                                 </t>
  </si>
  <si>
    <t xml:space="preserve">No.16  콘크리트배합(Φ25mm)                                                            </t>
  </si>
  <si>
    <t xml:space="preserve">No.17  콘크리트 현장비빔타설 / 기계비빔                                                </t>
  </si>
  <si>
    <t xml:space="preserve">No.18  표면 마무리                                                                     </t>
  </si>
  <si>
    <t xml:space="preserve">No.19  메쌓기(인력)                                                                    </t>
  </si>
  <si>
    <t xml:space="preserve">No.20  메붙임(인력)                                                                    </t>
  </si>
  <si>
    <t xml:space="preserve">No.21  골재채집(고임돌)                                                                </t>
  </si>
  <si>
    <t xml:space="preserve">No.22  잡철물 제작 및 설치(규격철물 설치)                                              </t>
  </si>
  <si>
    <t xml:space="preserve">No.23  페인트칠(철재면)                                                                </t>
  </si>
  <si>
    <t xml:space="preserve">No.24  암반천공                                                                        </t>
  </si>
  <si>
    <t xml:space="preserve">No.25  에폭시모르타르타설                                                              </t>
  </si>
  <si>
    <t xml:space="preserve">No.26  에폭시모르타르비빔                                                              </t>
  </si>
  <si>
    <t xml:space="preserve">No.27  잡철물 제작 설치                                                                </t>
  </si>
  <si>
    <t xml:space="preserve">No.28  터파기공                                                                        </t>
  </si>
  <si>
    <t xml:space="preserve">No.29  잔토처리공                                                                      </t>
  </si>
  <si>
    <t xml:space="preserve">No.30  되메우고 다짐공                                                                 </t>
  </si>
  <si>
    <t xml:space="preserve">No.31  메붙임(인력)                                                                    </t>
  </si>
  <si>
    <t xml:space="preserve">No.32  골재채집(고임돌)                                                                </t>
  </si>
  <si>
    <t xml:space="preserve">No.33  기초다짐 및 뒤채움                                                              </t>
  </si>
  <si>
    <t xml:space="preserve">No.34  골재채집(잡석)                                                                  </t>
  </si>
  <si>
    <t xml:space="preserve">No.35  콘크리트배합(Φ25mm)                                                            </t>
  </si>
  <si>
    <t xml:space="preserve">No.36  콘크리트타설(현장비빔)                                                          </t>
  </si>
  <si>
    <t xml:space="preserve">No.37  모르타르 타설                                                                   </t>
  </si>
  <si>
    <t xml:space="preserve">No.38  모르타르                                                                        </t>
  </si>
  <si>
    <t xml:space="preserve">No.39  부직포 설치                                                                     </t>
  </si>
  <si>
    <t xml:space="preserve">No.40  흙 다지기                                                                       </t>
  </si>
  <si>
    <t xml:space="preserve">No.41  녹막이 페인트칠                                                                 </t>
  </si>
  <si>
    <t xml:space="preserve">No.42  유성페인트 붓칠                                                                 </t>
  </si>
  <si>
    <t>폐    기    물    처    리    비</t>
    <phoneticPr fontId="99" type="noConversion"/>
  </si>
  <si>
    <t xml:space="preserve">   ◈ 폐기물처리비</t>
  </si>
  <si>
    <t>AB2026004-05-1</t>
  </si>
  <si>
    <t xml:space="preserve">   구조물헐기(무근)</t>
  </si>
  <si>
    <t>대형30CM미만</t>
  </si>
  <si>
    <t>NP2026004-00</t>
  </si>
  <si>
    <t>◈ 폐기물처리비</t>
  </si>
  <si>
    <t xml:space="preserve">   건설폐재류</t>
  </si>
  <si>
    <t>덤프 15톤, 30km</t>
  </si>
  <si>
    <t>G201</t>
  </si>
  <si>
    <t xml:space="preserve">   폐콘크리트</t>
  </si>
  <si>
    <t>G202</t>
  </si>
  <si>
    <t>#1 구조물헐기(무근)</t>
  </si>
  <si>
    <t xml:space="preserve"> 대형30CM미만</t>
  </si>
  <si>
    <t>#2 경운기운반</t>
  </si>
  <si>
    <t>#3 터파기(토사)</t>
  </si>
  <si>
    <t>#4 잔토처리(토사)</t>
  </si>
  <si>
    <t>#5 되메우기 및 다짐(토사)</t>
  </si>
  <si>
    <t xml:space="preserve">굴삭기(무한궤도)+브레이카                                                       </t>
  </si>
  <si>
    <t xml:space="preserve">0.7M3(리핑암)                                                                   </t>
  </si>
  <si>
    <t>E00000201007000004</t>
  </si>
  <si>
    <t xml:space="preserve">대형 브레이카                                                                   </t>
  </si>
  <si>
    <t xml:space="preserve">0.7 M3용                                                                        </t>
  </si>
  <si>
    <t>E00000230000700000</t>
  </si>
  <si>
    <t xml:space="preserve">0.7 m3                                                                          </t>
  </si>
  <si>
    <t>G0000020100700000</t>
  </si>
  <si>
    <t xml:space="preserve">0.7 m3용                                                                        </t>
  </si>
  <si>
    <t>G0000023000070000</t>
  </si>
  <si>
    <t xml:space="preserve">M8448007                                </t>
  </si>
  <si>
    <t xml:space="preserve">치즐                                                                            </t>
  </si>
  <si>
    <t xml:space="preserve">굴삭기(0.7㎥용)                                                                 </t>
  </si>
  <si>
    <t xml:space="preserve">개    </t>
  </si>
  <si>
    <t>본공사는 착공일로부터 90일 이내로 하여 다음의 경우에 한하여 발주청의 승인을 득하여 공사기간을 연장할 수 있다</t>
    <phoneticPr fontId="5" type="noConversion"/>
  </si>
  <si>
    <t xml:space="preserve">   1. 1구간(승가공원지킴터~승가사)</t>
    <phoneticPr fontId="5" type="noConversion"/>
  </si>
  <si>
    <t xml:space="preserve">   2. 2구간(구기터널입구~각황사)</t>
    <phoneticPr fontId="5" type="noConversion"/>
  </si>
  <si>
    <t xml:space="preserve">   3. 3구간(산성계곡 무장애 탐방로)</t>
    <phoneticPr fontId="5" type="noConversion"/>
  </si>
  <si>
    <t>1. 1구간(승가공원지킴터~승가사)</t>
    <phoneticPr fontId="5" type="noConversion"/>
  </si>
  <si>
    <t>2. 2구간(구기터널입구~각황사)</t>
    <phoneticPr fontId="5" type="noConversion"/>
  </si>
  <si>
    <t>3. 3구간(산성계곡 무장애 탐방로)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</si>
</sst>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1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_-* #,##0.000_-;\-* #,##0.000_-;_-* &quot;-&quot;_-;_-@_-"/>
    <numFmt numFmtId="177" formatCode="#."/>
    <numFmt numFmtId="178" formatCode="#,##0.0"/>
    <numFmt numFmtId="179" formatCode="#,##0.000"/>
    <numFmt numFmtId="180" formatCode="&quot;₩&quot;\!\$#\!\,##0_);[Red]&quot;₩&quot;\!\(&quot;₩&quot;\!\$#\!\,##0&quot;₩&quot;\!\)"/>
    <numFmt numFmtId="181" formatCode="0\!.0000000000000000"/>
    <numFmt numFmtId="182" formatCode="&quot;$&quot;#\!\,##0\!.00_);[Red]&quot;₩&quot;\!\(&quot;$&quot;#\!\,##0\!.00&quot;₩&quot;\!\)"/>
    <numFmt numFmtId="183" formatCode="0.0"/>
    <numFmt numFmtId="184" formatCode="mm&quot;월&quot;\ dd&quot;일&quot;"/>
    <numFmt numFmtId="185" formatCode="_-* #,##0.0_-;\-* #,##0.0_-;_-* &quot;-&quot;??_-;_-@_-"/>
    <numFmt numFmtId="186" formatCode="#.00"/>
    <numFmt numFmtId="187" formatCode="_ * #,##0_ ;_ * \-#,##0_ ;_ * &quot;-&quot;_ ;_ @_ "/>
    <numFmt numFmtId="188" formatCode="_(&quot;$&quot;* #,##0_);_(&quot;$&quot;* \(#,##0\);_(&quot;$&quot;* &quot;-&quot;_);_(@_)"/>
    <numFmt numFmtId="189" formatCode="_-* #,##0.0_-;&quot;₩&quot;\!\-* #,##0.0_-;_-* &quot;-&quot;_-;_-@_-"/>
    <numFmt numFmtId="190" formatCode="#,##0;&quot;-&quot;#,##0"/>
    <numFmt numFmtId="191" formatCode="0.0000%"/>
    <numFmt numFmtId="192" formatCode="#,##0.0000"/>
    <numFmt numFmtId="193" formatCode="#,##0.00;[Red]#,##0.00;&quot; &quot;"/>
    <numFmt numFmtId="194" formatCode="0.000000000&quot;/360&quot;"/>
    <numFmt numFmtId="195" formatCode="m&quot;/&quot;d"/>
    <numFmt numFmtId="196" formatCode="m&quot;월&quot;\ d&quot;일&quot;"/>
    <numFmt numFmtId="197" formatCode="0_);\(0\)"/>
    <numFmt numFmtId="198" formatCode="0.0%"/>
    <numFmt numFmtId="199" formatCode="0_ "/>
    <numFmt numFmtId="200" formatCode="#,###.00"/>
    <numFmt numFmtId="201" formatCode="#,##0_ "/>
    <numFmt numFmtId="202" formatCode="_-* #,##0;\-* #,##0;_-* &quot;-&quot;;_-@"/>
    <numFmt numFmtId="203" formatCode="0.0000&quot;)&quot;"/>
    <numFmt numFmtId="204" formatCode="0.000"/>
    <numFmt numFmtId="205" formatCode="&quot;  &quot;@"/>
    <numFmt numFmtId="206" formatCode="000.000"/>
    <numFmt numFmtId="207" formatCode="#,##0;\-#,##0.00"/>
    <numFmt numFmtId="208" formatCode="#\!\,##0;&quot;₩&quot;\!\-#\!\,##0\!.00"/>
    <numFmt numFmtId="209" formatCode="#,##0&quot; 원&quot;"/>
    <numFmt numFmtId="210" formatCode="0.00_);[Red]\(0.00\)"/>
    <numFmt numFmtId="211" formatCode="_-* #,##0.00_-;\-* #,##0.00_-;_-* &quot;-&quot;_-;_-@_-"/>
    <numFmt numFmtId="212" formatCode="&quot;₩&quot;\!\$#,##0_);[Red]&quot;₩&quot;\!\(&quot;₩&quot;\!\$#,##0&quot;₩&quot;\!\)"/>
    <numFmt numFmtId="213" formatCode="#,##0.0;[Red]#,##0.0;&quot; &quot;"/>
    <numFmt numFmtId="214" formatCode="_-* #,##0.0;\-* #,##0.0;_-* &quot;-&quot;.0;_-@"/>
    <numFmt numFmtId="215" formatCode="&quot;직&quot;&quot;원&quot;\ ##\ &quot;인&quot;"/>
    <numFmt numFmtId="216" formatCode="&quot;$&quot;#,##0_);[Red]\(&quot;$&quot;#,##0\)"/>
    <numFmt numFmtId="217" formatCode="General_)"/>
    <numFmt numFmtId="218" formatCode="?/?#"/>
    <numFmt numFmtId="219" formatCode="[Red]#,##0"/>
    <numFmt numFmtId="220" formatCode="&quot;?#,##0;\-&quot;&quot;?&quot;#,##0"/>
    <numFmt numFmtId="221" formatCode="_-* #,##0.0000_-;&quot;₩&quot;\!\-* #,##0.0000_-;_-* &quot;-&quot;_-;_-@_-"/>
    <numFmt numFmtId="222" formatCode="&quot;₩&quot;#,##0.00;\!\-&quot;₩&quot;#,##0.00"/>
    <numFmt numFmtId="223" formatCode=";;;"/>
    <numFmt numFmtId="224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5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6" formatCode="_-* #,##0_-;\-* #,##0_-;_-* &quot;-&quot;??_-;_-@_-"/>
    <numFmt numFmtId="227" formatCode="_ * #,##0.00_ ;_ * \-#,##0.00_ ;_ * &quot;-&quot;??_ ;_ @_ "/>
    <numFmt numFmtId="22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29" formatCode="&quot;S&quot;\ #,##0;\-&quot;S&quot;\ #,##0"/>
    <numFmt numFmtId="230" formatCode="&quot;S&quot;\ #,##0.00;\-&quot;S&quot;\ #,##0.00"/>
    <numFmt numFmtId="231" formatCode="&quot;₩&quot;#,##0;&quot;₩&quot;\-#,##0"/>
    <numFmt numFmtId="232" formatCode="&quot;₩&quot;#,##0.00\ ;\(&quot;₩&quot;#,##0.00\)"/>
    <numFmt numFmtId="233" formatCode="#,##0;[Red]&quot;-&quot;#,##0"/>
    <numFmt numFmtId="234" formatCode="\$#,##0\ ;\(\$#,##0\)"/>
    <numFmt numFmtId="235" formatCode="_(&quot;RM&quot;* #,##0.00_);_(&quot;RM&quot;* \(#,##0.00\);_(&quot;RM&quot;* &quot;-&quot;??_);_(@_)"/>
    <numFmt numFmtId="236" formatCode="&quot;US$&quot;#,##0_);\(&quot;US$&quot;#,##0\)"/>
    <numFmt numFmtId="237" formatCode="&quot;US$&quot;#,##0_);[Red]\(&quot;US$&quot;#,##0\)"/>
    <numFmt numFmtId="238" formatCode="#,##0.000\ &quot;㎥ &quot;"/>
    <numFmt numFmtId="239" formatCode="#,##0.000\ &quot;EA &quot;"/>
    <numFmt numFmtId="240" formatCode="#,##0.000\ &quot;m  &quot;"/>
    <numFmt numFmtId="241" formatCode="#,##0.000\ &quot;㎏ &quot;"/>
    <numFmt numFmtId="242" formatCode="#,##0.000\ &quot;㎡ &quot;"/>
    <numFmt numFmtId="243" formatCode="_ &quot;₩&quot;* #,##0.00_ ;_ &quot;₩&quot;* &quot;₩&quot;&quot;₩&quot;&quot;₩&quot;&quot;₩&quot;\-#,##0.00_ ;_ &quot;₩&quot;* &quot;-&quot;??_ ;_ @_ "/>
    <numFmt numFmtId="244" formatCode="_-[$€-2]* #,##0.00_-;&quot;₩&quot;\!\-[$€-2]* #,##0.00_-;_-[$€-2]* &quot;-&quot;??_-"/>
    <numFmt numFmtId="245" formatCode="* #,##0;* \-#,##0;* &quot;-&quot;;@"/>
    <numFmt numFmtId="246" formatCode="#,##0&quot; &quot;;[Red]&quot;△&quot;#,##0&quot; &quot;"/>
    <numFmt numFmtId="247" formatCode="* #,##0&quot; &quot;;[Red]* &quot;△&quot;#,##0&quot; &quot;;* @"/>
    <numFmt numFmtId="248" formatCode="#,##0.####;[Red]&quot;△&quot;#,##0.####"/>
    <numFmt numFmtId="249" formatCode="#,##0.00##;[Red]&quot;△&quot;#,##0.00##"/>
    <numFmt numFmtId="250" formatCode="&quot;$&quot;#,##0.00_);[Red]\(&quot;$&quot;#,##0.00\)"/>
    <numFmt numFmtId="251" formatCode="0.0_)"/>
    <numFmt numFmtId="252" formatCode="#,##0.000\ &quot;ton &quot;"/>
    <numFmt numFmtId="253" formatCode="0.000_ "/>
    <numFmt numFmtId="254" formatCode="0.0%;[Red]\(0.0%\)"/>
    <numFmt numFmtId="255" formatCode="&quot;$&quot;#,##0.00_);\(&quot;$&quot;#,##0.00\)"/>
    <numFmt numFmtId="256" formatCode="#,##0.00000"/>
    <numFmt numFmtId="257" formatCode="yyyy&quot;年&quot;m&quot;月&quot;d&quot;日&quot;"/>
    <numFmt numFmtId="258" formatCode="#,##0\ ;\-#,##0\ ;"/>
    <numFmt numFmtId="259" formatCode="#,##0;\-#,##0;"/>
    <numFmt numFmtId="260" formatCode="#,##0.0#####"/>
    <numFmt numFmtId="261" formatCode="0.00\ &quot;)&quot;"/>
    <numFmt numFmtId="262" formatCode="0.00\ &quot;)]&quot;"/>
    <numFmt numFmtId="263" formatCode="&quot;제 &quot;####&quot; 호표&quot;"/>
    <numFmt numFmtId="264" formatCode="0.000\ &quot;²&quot;"/>
    <numFmt numFmtId="265" formatCode="&quot;(&quot;\ 0.00"/>
    <numFmt numFmtId="266" formatCode="&quot;[(&quot;\ 0.00"/>
    <numFmt numFmtId="267" formatCode="&quot;₩&quot;#,##0;[Red]&quot;₩&quot;#,##0"/>
    <numFmt numFmtId="268" formatCode="[DBNum4]&quot;일&quot;&quot;금&quot;[$-412]General&quot;원&quot;&quot;정&quot;"/>
    <numFmt numFmtId="269" formatCode="_(* #,##0.00_);_(* \(#,##0.00\);_(* &quot;-&quot;??_);_(@_)"/>
    <numFmt numFmtId="270" formatCode="General;\-General\,&quot;&quot;;@"/>
    <numFmt numFmtId="271" formatCode="#,###;\-#,###;&quot;&quot;;@"/>
    <numFmt numFmtId="273" formatCode="#,###.00;\-#,###.00;&quot;&quot;;@"/>
    <numFmt numFmtId="274" formatCode="#,###.000;\-#,###.000;&quot;&quot;;@"/>
  </numFmts>
  <fonts count="126">
    <font>
      <sz val="9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indexed="8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0"/>
      <name val="돋움체"/>
      <family val="3"/>
      <charset val="129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0"/>
      <name val="Courier New"/>
      <family val="3"/>
    </font>
    <font>
      <sz val="10"/>
      <name val="옛체"/>
      <family val="1"/>
      <charset val="129"/>
    </font>
    <font>
      <sz val="7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b/>
      <sz val="11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10"/>
      <color indexed="10"/>
      <name val="돋움체"/>
      <family val="3"/>
      <charset val="129"/>
    </font>
    <font>
      <sz val="9"/>
      <name val="바탕체"/>
      <family val="1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돋움체"/>
      <family val="3"/>
      <charset val="129"/>
    </font>
    <font>
      <sz val="10"/>
      <name val="돋움"/>
      <family val="3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2"/>
      <name val="굴림체"/>
      <family val="3"/>
      <charset val="129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돋움"/>
      <family val="3"/>
      <charset val="129"/>
    </font>
    <font>
      <sz val="12"/>
      <name val="돋움"/>
      <family val="3"/>
      <charset val="129"/>
    </font>
    <font>
      <sz val="12"/>
      <name val="Courier"/>
      <family val="3"/>
    </font>
    <font>
      <sz val="12"/>
      <name val="굴림"/>
      <family val="3"/>
      <charset val="129"/>
    </font>
    <font>
      <sz val="9"/>
      <name val="MS Sans Serif"/>
      <family val="2"/>
    </font>
    <font>
      <sz val="10"/>
      <color indexed="10"/>
      <name val="돋움"/>
      <family val="3"/>
      <charset val="129"/>
    </font>
    <font>
      <sz val="22"/>
      <color indexed="8"/>
      <name val="HY헤드라인M"/>
      <family val="1"/>
      <charset val="129"/>
    </font>
    <font>
      <sz val="9"/>
      <name val="돋움"/>
      <family val="3"/>
      <charset val="129"/>
    </font>
    <font>
      <sz val="9"/>
      <name val="Arial"/>
      <family val="2"/>
    </font>
    <font>
      <sz val="12"/>
      <color indexed="24"/>
      <name val="Helv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u/>
      <sz val="10"/>
      <color indexed="36"/>
      <name val="Arial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견고딕"/>
      <family val="1"/>
      <charset val="129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2"/>
      <color indexed="16"/>
      <name val="굴림체"/>
      <family val="3"/>
      <charset val="129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18"/>
      <name val="Arial"/>
      <family val="2"/>
    </font>
    <font>
      <u/>
      <sz val="12"/>
      <color indexed="36"/>
      <name val="바탕체"/>
      <family val="1"/>
      <charset val="129"/>
    </font>
    <font>
      <sz val="17"/>
      <name val="바탕체"/>
      <family val="1"/>
      <charset val="129"/>
    </font>
    <font>
      <sz val="11"/>
      <name val="돋움체"/>
      <family val="3"/>
      <charset val="129"/>
    </font>
    <font>
      <b/>
      <u/>
      <sz val="16"/>
      <name val="굴림체"/>
      <family val="3"/>
      <charset val="129"/>
    </font>
    <font>
      <sz val="12"/>
      <color indexed="24"/>
      <name val="Arial"/>
      <family val="2"/>
    </font>
    <font>
      <u/>
      <sz val="8.5"/>
      <color indexed="36"/>
      <name val="바탕체"/>
      <family val="1"/>
      <charset val="129"/>
    </font>
    <font>
      <u/>
      <sz val="8.5"/>
      <color indexed="12"/>
      <name val="바탕체"/>
      <family val="1"/>
      <charset val="129"/>
    </font>
    <font>
      <sz val="7"/>
      <name val="Small Fonts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name val="Arial Narrow"/>
      <family val="2"/>
    </font>
    <font>
      <sz val="12"/>
      <name val="¹UAAA¼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b/>
      <i/>
      <sz val="12"/>
      <name val="Times New Roman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2"/>
      <color indexed="8"/>
      <name val="돋움"/>
      <family val="3"/>
      <charset val="129"/>
    </font>
    <font>
      <sz val="9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sz val="9"/>
      <color indexed="8"/>
      <name val="굴림체"/>
      <family val="2"/>
      <charset val="129"/>
    </font>
    <font>
      <sz val="8"/>
      <name val="맑은 고딕"/>
      <family val="3"/>
      <charset val="129"/>
    </font>
    <font>
      <b/>
      <sz val="9"/>
      <name val="돋움"/>
      <family val="3"/>
      <charset val="129"/>
    </font>
    <font>
      <sz val="24"/>
      <color indexed="8"/>
      <name val="HY헤드라인M"/>
      <family val="1"/>
      <charset val="129"/>
    </font>
    <font>
      <sz val="20"/>
      <color indexed="8"/>
      <name val="HY헤드라인M"/>
      <family val="1"/>
      <charset val="129"/>
    </font>
    <font>
      <sz val="36"/>
      <color indexed="8"/>
      <name val="HY헤드라인M"/>
      <family val="1"/>
      <charset val="129"/>
    </font>
    <font>
      <sz val="28"/>
      <color indexed="8"/>
      <name val="나눔명조 ExtraBold"/>
      <family val="1"/>
      <charset val="129"/>
    </font>
    <font>
      <sz val="28"/>
      <color indexed="8"/>
      <name val="HY헤드라인M"/>
      <family val="1"/>
      <charset val="129"/>
    </font>
    <font>
      <sz val="36"/>
      <color indexed="8"/>
      <name val="나눔명조 ExtraBold"/>
      <family val="1"/>
      <charset val="129"/>
    </font>
    <font>
      <sz val="26"/>
      <color indexed="8"/>
      <name val="HY헤드라인M"/>
      <family val="1"/>
      <charset val="129"/>
    </font>
    <font>
      <b/>
      <sz val="11"/>
      <color indexed="8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6"/>
      <color indexed="8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HY헤드라인M"/>
      <family val="1"/>
      <charset val="129"/>
    </font>
    <font>
      <sz val="14"/>
      <name val="HY헤드라인M"/>
      <family val="1"/>
      <charset val="129"/>
    </font>
    <font>
      <sz val="9"/>
      <name val="HY헤드라인M"/>
      <family val="1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sz val="11"/>
      <name val="옛체"/>
      <family val="1"/>
      <charset val="129"/>
    </font>
    <font>
      <sz val="12"/>
      <name val="Century Schoolbook"/>
      <family val="1"/>
    </font>
    <font>
      <sz val="11"/>
      <color rgb="FFFF0000"/>
      <name val="돋움"/>
      <family val="3"/>
      <charset val="129"/>
    </font>
    <font>
      <sz val="11"/>
      <name val="맑은 고딕"/>
      <family val="3"/>
      <charset val="129"/>
    </font>
    <font>
      <sz val="10"/>
      <color indexed="8"/>
      <name val="HY헤드라인M"/>
      <family val="1"/>
      <charset val="129"/>
    </font>
    <font>
      <sz val="8"/>
      <color indexed="8"/>
      <name val="굴림"/>
      <family val="3"/>
      <charset val="129"/>
    </font>
    <font>
      <sz val="14"/>
      <color indexed="8"/>
      <name val="HY헤드라인M"/>
      <family val="1"/>
      <charset val="129"/>
    </font>
    <font>
      <sz val="9"/>
      <color indexed="22"/>
      <name val="굴림체"/>
      <family val="2"/>
      <charset val="129"/>
    </font>
    <font>
      <b/>
      <sz val="10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22"/>
        <bgColor indexed="9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312">
    <xf numFmtId="0" fontId="0" fillId="0" borderId="0"/>
    <xf numFmtId="177" fontId="7" fillId="0" borderId="0">
      <protection locked="0"/>
    </xf>
    <xf numFmtId="0" fontId="8" fillId="0" borderId="0"/>
    <xf numFmtId="0" fontId="9" fillId="0" borderId="1">
      <alignment horizontal="center"/>
    </xf>
    <xf numFmtId="0" fontId="8" fillId="0" borderId="2">
      <alignment horizontal="centerContinuous" vertical="center"/>
    </xf>
    <xf numFmtId="3" fontId="10" fillId="0" borderId="0">
      <alignment vertical="center"/>
    </xf>
    <xf numFmtId="178" fontId="10" fillId="0" borderId="0">
      <alignment vertical="center"/>
    </xf>
    <xf numFmtId="4" fontId="10" fillId="0" borderId="0">
      <alignment vertical="center"/>
    </xf>
    <xf numFmtId="179" fontId="10" fillId="0" borderId="0">
      <alignment vertical="center"/>
    </xf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11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2" fontId="11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12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11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2" fontId="11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183" fontId="11" fillId="0" borderId="0" applyFont="0" applyFill="0" applyBorder="0" applyAlignment="0" applyProtection="0">
      <alignment vertical="center"/>
    </xf>
    <xf numFmtId="40" fontId="10" fillId="0" borderId="3"/>
    <xf numFmtId="0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6" fillId="0" borderId="0" applyNumberForma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/>
    <xf numFmtId="0" fontId="13" fillId="0" borderId="4">
      <alignment vertical="center"/>
    </xf>
    <xf numFmtId="0" fontId="13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0" fillId="0" borderId="0"/>
    <xf numFmtId="0" fontId="15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10" fillId="0" borderId="0"/>
    <xf numFmtId="0" fontId="6" fillId="0" borderId="0"/>
    <xf numFmtId="0" fontId="14" fillId="0" borderId="0" applyFont="0" applyFill="0" applyBorder="0" applyAlignment="0" applyProtection="0"/>
    <xf numFmtId="0" fontId="10" fillId="0" borderId="0"/>
    <xf numFmtId="0" fontId="11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1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Font="0" applyFill="0" applyBorder="0" applyAlignment="0" applyProtection="0"/>
    <xf numFmtId="0" fontId="6" fillId="0" borderId="0"/>
    <xf numFmtId="0" fontId="10" fillId="0" borderId="0"/>
    <xf numFmtId="0" fontId="7" fillId="0" borderId="0"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11" fillId="0" borderId="0" applyFont="0" applyFill="0" applyBorder="0" applyProtection="0">
      <alignment vertical="center"/>
    </xf>
    <xf numFmtId="185" fontId="11" fillId="0" borderId="0">
      <alignment vertical="center"/>
    </xf>
    <xf numFmtId="0" fontId="16" fillId="0" borderId="0" applyFont="0" applyFill="0" applyBorder="0" applyAlignment="0" applyProtection="0">
      <alignment vertical="center"/>
    </xf>
    <xf numFmtId="0" fontId="17" fillId="0" borderId="0"/>
    <xf numFmtId="186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7" fontId="18" fillId="0" borderId="5">
      <alignment vertical="center"/>
    </xf>
    <xf numFmtId="9" fontId="8" fillId="0" borderId="0">
      <alignment vertical="center"/>
    </xf>
    <xf numFmtId="188" fontId="6" fillId="0" borderId="0" applyFont="0" applyFill="0" applyBorder="0" applyAlignment="0" applyProtection="0"/>
    <xf numFmtId="3" fontId="19" fillId="0" borderId="5"/>
    <xf numFmtId="0" fontId="8" fillId="0" borderId="0">
      <alignment vertical="center"/>
    </xf>
    <xf numFmtId="3" fontId="19" fillId="0" borderId="5"/>
    <xf numFmtId="10" fontId="8" fillId="0" borderId="0">
      <alignment vertical="center"/>
    </xf>
    <xf numFmtId="0" fontId="8" fillId="0" borderId="0">
      <alignment vertical="center"/>
    </xf>
    <xf numFmtId="189" fontId="11" fillId="0" borderId="0">
      <alignment vertical="center"/>
    </xf>
    <xf numFmtId="190" fontId="10" fillId="0" borderId="0">
      <alignment vertical="center"/>
    </xf>
    <xf numFmtId="0" fontId="13" fillId="0" borderId="0">
      <alignment horizontal="center" vertical="center"/>
    </xf>
    <xf numFmtId="213" fontId="48" fillId="0" borderId="0">
      <alignment vertical="center"/>
    </xf>
    <xf numFmtId="3" fontId="20" fillId="0" borderId="6">
      <alignment horizontal="right" vertical="center"/>
    </xf>
    <xf numFmtId="213" fontId="48" fillId="0" borderId="0">
      <alignment vertical="center"/>
    </xf>
    <xf numFmtId="3" fontId="20" fillId="0" borderId="6">
      <alignment horizontal="right" vertical="center"/>
    </xf>
    <xf numFmtId="213" fontId="48" fillId="0" borderId="0">
      <alignment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213" fontId="48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3" fontId="20" fillId="0" borderId="6">
      <alignment horizontal="right"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0" fontId="21" fillId="0" borderId="0"/>
    <xf numFmtId="193" fontId="16" fillId="0" borderId="0">
      <alignment vertical="center"/>
    </xf>
    <xf numFmtId="0" fontId="11" fillId="0" borderId="0"/>
    <xf numFmtId="4" fontId="22" fillId="0" borderId="7">
      <alignment vertical="center"/>
    </xf>
    <xf numFmtId="0" fontId="6" fillId="0" borderId="0" applyNumberFormat="0" applyFill="0" applyBorder="0" applyAlignment="0" applyProtection="0"/>
    <xf numFmtId="0" fontId="10" fillId="0" borderId="0"/>
    <xf numFmtId="2" fontId="20" fillId="0" borderId="6">
      <alignment horizontal="right" vertical="center"/>
    </xf>
    <xf numFmtId="0" fontId="10" fillId="0" borderId="8">
      <alignment horizont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2" fontId="20" fillId="0" borderId="6">
      <alignment horizontal="right" vertical="center"/>
    </xf>
    <xf numFmtId="193" fontId="16" fillId="0" borderId="0">
      <alignment vertical="center"/>
    </xf>
    <xf numFmtId="216" fontId="16" fillId="0" borderId="9">
      <alignment vertical="center"/>
    </xf>
    <xf numFmtId="0" fontId="7" fillId="0" borderId="0">
      <protection locked="0"/>
    </xf>
    <xf numFmtId="9" fontId="10" fillId="0" borderId="0">
      <protection locked="0"/>
    </xf>
    <xf numFmtId="0" fontId="10" fillId="0" borderId="0"/>
    <xf numFmtId="0" fontId="23" fillId="0" borderId="0"/>
    <xf numFmtId="0" fontId="10" fillId="0" borderId="0"/>
    <xf numFmtId="49" fontId="8" fillId="0" borderId="5">
      <alignment horizontal="center" vertical="center"/>
    </xf>
    <xf numFmtId="194" fontId="10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5" fillId="0" borderId="0"/>
    <xf numFmtId="0" fontId="16" fillId="0" borderId="0">
      <alignment vertical="center"/>
    </xf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217" fontId="49" fillId="0" borderId="0"/>
    <xf numFmtId="0" fontId="37" fillId="0" borderId="10">
      <alignment horizontal="center" vertical="center"/>
    </xf>
    <xf numFmtId="0" fontId="26" fillId="0" borderId="0"/>
    <xf numFmtId="9" fontId="50" fillId="0" borderId="0" applyNumberFormat="0" applyFill="0" applyBorder="0" applyAlignment="0" applyProtection="0"/>
    <xf numFmtId="0" fontId="11" fillId="0" borderId="5">
      <alignment horizontal="right" vertical="center"/>
    </xf>
    <xf numFmtId="0" fontId="11" fillId="0" borderId="0"/>
    <xf numFmtId="0" fontId="7" fillId="0" borderId="0">
      <protection locked="0"/>
    </xf>
    <xf numFmtId="49" fontId="11" fillId="0" borderId="0" applyFont="0" applyFill="0" applyBorder="0" applyAlignment="0" applyProtection="0"/>
    <xf numFmtId="3" fontId="9" fillId="0" borderId="11">
      <alignment horizontal="center"/>
    </xf>
    <xf numFmtId="0" fontId="27" fillId="0" borderId="12">
      <alignment vertical="center"/>
    </xf>
    <xf numFmtId="3" fontId="5" fillId="0" borderId="3" applyNumberFormat="0" applyFill="0" applyBorder="0" applyProtection="0">
      <alignment horizontal="center" vertical="center"/>
    </xf>
    <xf numFmtId="0" fontId="10" fillId="2" borderId="0">
      <alignment horizontal="left"/>
    </xf>
    <xf numFmtId="0" fontId="7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7" fontId="14" fillId="0" borderId="13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 applyNumberFormat="0" applyFont="0" applyFill="0" applyBorder="0" applyProtection="0">
      <alignment horizontal="distributed" vertical="center" justifyLastLine="1"/>
    </xf>
    <xf numFmtId="10" fontId="29" fillId="0" borderId="0">
      <alignment vertical="center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0" fontId="29" fillId="0" borderId="0">
      <alignment vertical="center"/>
    </xf>
    <xf numFmtId="0" fontId="30" fillId="0" borderId="0">
      <protection locked="0"/>
    </xf>
    <xf numFmtId="0" fontId="30" fillId="0" borderId="0">
      <protection locked="0"/>
    </xf>
    <xf numFmtId="177" fontId="30" fillId="0" borderId="0">
      <protection locked="0"/>
    </xf>
    <xf numFmtId="10" fontId="29" fillId="0" borderId="0">
      <alignment vertical="center"/>
    </xf>
    <xf numFmtId="177" fontId="30" fillId="0" borderId="0">
      <protection locked="0"/>
    </xf>
    <xf numFmtId="0" fontId="30" fillId="0" borderId="0">
      <protection locked="0"/>
    </xf>
    <xf numFmtId="177" fontId="30" fillId="0" borderId="0">
      <protection locked="0"/>
    </xf>
    <xf numFmtId="10" fontId="29" fillId="0" borderId="0">
      <alignment vertical="center"/>
    </xf>
    <xf numFmtId="195" fontId="11" fillId="0" borderId="0" applyFont="0" applyFill="0" applyBorder="0" applyProtection="0">
      <alignment horizontal="center" vertical="center"/>
    </xf>
    <xf numFmtId="196" fontId="11" fillId="0" borderId="0" applyFont="0" applyFill="0" applyBorder="0" applyProtection="0">
      <alignment horizontal="center" vertical="center"/>
    </xf>
    <xf numFmtId="9" fontId="13" fillId="3" borderId="0" applyFill="0" applyBorder="0" applyProtection="0">
      <alignment horizontal="right"/>
    </xf>
    <xf numFmtId="10" fontId="13" fillId="0" borderId="0" applyFill="0" applyBorder="0" applyProtection="0">
      <alignment horizontal="right"/>
    </xf>
    <xf numFmtId="9" fontId="46" fillId="0" borderId="0" applyFont="0" applyFill="0" applyBorder="0" applyAlignment="0" applyProtection="0"/>
    <xf numFmtId="197" fontId="11" fillId="0" borderId="0" applyFont="0" applyFill="0" applyBorder="0" applyAlignment="0" applyProtection="0"/>
    <xf numFmtId="198" fontId="16" fillId="0" borderId="0" applyFont="0" applyFill="0" applyBorder="0" applyAlignment="0" applyProtection="0"/>
    <xf numFmtId="218" fontId="51" fillId="0" borderId="3" applyFont="0" applyFill="0" applyAlignment="0" applyProtection="0">
      <alignment horizontal="center" vertical="center"/>
    </xf>
    <xf numFmtId="187" fontId="31" fillId="0" borderId="14">
      <alignment vertical="center"/>
    </xf>
    <xf numFmtId="219" fontId="25" fillId="0" borderId="15" applyBorder="0"/>
    <xf numFmtId="0" fontId="32" fillId="0" borderId="0" applyNumberFormat="0" applyFont="0" applyFill="0" applyBorder="0" applyProtection="0">
      <alignment horizontal="centerContinuous" vertical="center"/>
    </xf>
    <xf numFmtId="0" fontId="32" fillId="0" borderId="0" applyNumberFormat="0" applyFont="0" applyFill="0" applyBorder="0" applyProtection="0">
      <alignment horizontal="centerContinuous" vertical="center"/>
    </xf>
    <xf numFmtId="0" fontId="16" fillId="0" borderId="0" applyNumberFormat="0" applyFont="0" applyFill="0" applyBorder="0" applyProtection="0">
      <alignment horizontal="centerContinuous" vertical="center"/>
    </xf>
    <xf numFmtId="199" fontId="32" fillId="0" borderId="0" applyNumberFormat="0" applyFont="0" applyFill="0" applyBorder="0" applyProtection="0">
      <alignment horizontal="centerContinuous" vertical="center"/>
    </xf>
    <xf numFmtId="200" fontId="13" fillId="0" borderId="16" applyNumberFormat="0" applyBorder="0" applyAlignment="0"/>
    <xf numFmtId="201" fontId="33" fillId="0" borderId="10">
      <alignment vertical="center"/>
    </xf>
    <xf numFmtId="3" fontId="16" fillId="0" borderId="5"/>
    <xf numFmtId="0" fontId="16" fillId="0" borderId="5"/>
    <xf numFmtId="3" fontId="16" fillId="0" borderId="17"/>
    <xf numFmtId="3" fontId="16" fillId="0" borderId="18"/>
    <xf numFmtId="0" fontId="34" fillId="0" borderId="5"/>
    <xf numFmtId="0" fontId="35" fillId="0" borderId="0">
      <alignment horizontal="center"/>
    </xf>
    <xf numFmtId="0" fontId="36" fillId="0" borderId="19">
      <alignment horizontal="center"/>
    </xf>
    <xf numFmtId="3" fontId="37" fillId="0" borderId="0">
      <alignment vertical="center" wrapText="1"/>
    </xf>
    <xf numFmtId="3" fontId="38" fillId="0" borderId="0">
      <alignment vertical="center" wrapText="1"/>
    </xf>
    <xf numFmtId="0" fontId="39" fillId="0" borderId="0">
      <alignment vertical="center"/>
    </xf>
    <xf numFmtId="202" fontId="29" fillId="0" borderId="0">
      <alignment vertical="center"/>
    </xf>
    <xf numFmtId="187" fontId="40" fillId="0" borderId="14">
      <alignment vertical="center"/>
    </xf>
    <xf numFmtId="4" fontId="41" fillId="0" borderId="0" applyNumberFormat="0" applyFill="0" applyBorder="0" applyAlignment="0">
      <alignment horizontal="centerContinuous" vertical="center"/>
    </xf>
    <xf numFmtId="1" fontId="32" fillId="0" borderId="0" applyFont="0" applyFill="0" applyBorder="0" applyProtection="0">
      <alignment horizontal="centerContinuous" vertical="center"/>
    </xf>
    <xf numFmtId="203" fontId="10" fillId="0" borderId="0">
      <alignment vertical="center"/>
    </xf>
    <xf numFmtId="0" fontId="32" fillId="0" borderId="0" applyFont="0" applyFill="0" applyBorder="0" applyProtection="0">
      <alignment horizontal="centerContinuous" vertical="center"/>
    </xf>
    <xf numFmtId="204" fontId="32" fillId="0" borderId="0" applyFont="0" applyFill="0" applyBorder="0" applyProtection="0">
      <alignment horizontal="centerContinuous" vertical="center"/>
    </xf>
    <xf numFmtId="41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6" fillId="0" borderId="0"/>
    <xf numFmtId="0" fontId="15" fillId="0" borderId="0"/>
    <xf numFmtId="0" fontId="42" fillId="0" borderId="20"/>
    <xf numFmtId="0" fontId="8" fillId="0" borderId="0"/>
    <xf numFmtId="205" fontId="8" fillId="0" borderId="5" applyBorder="0">
      <alignment vertical="center"/>
    </xf>
    <xf numFmtId="206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2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207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206" fontId="11" fillId="0" borderId="0" applyFont="0" applyFill="0" applyBorder="0" applyAlignment="0" applyProtection="0"/>
    <xf numFmtId="190" fontId="43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190" fontId="43" fillId="0" borderId="0" applyFont="0" applyFill="0" applyBorder="0" applyAlignment="0" applyProtection="0"/>
    <xf numFmtId="190" fontId="43" fillId="0" borderId="0" applyFont="0" applyFill="0" applyBorder="0" applyAlignment="0" applyProtection="0"/>
    <xf numFmtId="207" fontId="11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22" fontId="40" fillId="0" borderId="0" applyFont="0" applyFill="0" applyBorder="0" applyAlignment="0" applyProtection="0"/>
    <xf numFmtId="199" fontId="44" fillId="0" borderId="0" applyFont="0" applyFill="0" applyBorder="0" applyAlignment="0" applyProtection="0"/>
    <xf numFmtId="22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2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190" fontId="43" fillId="0" borderId="0" applyFont="0" applyFill="0" applyBorder="0" applyAlignment="0" applyProtection="0"/>
    <xf numFmtId="220" fontId="11" fillId="0" borderId="0" applyFont="0" applyFill="0" applyBorder="0" applyAlignment="0" applyProtection="0"/>
    <xf numFmtId="22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221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199" fontId="44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11" fontId="52" fillId="0" borderId="10" applyNumberFormat="0" applyFont="0" applyFill="0" applyAlignment="0" applyProtection="0">
      <alignment horizontal="center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1" fillId="0" borderId="0"/>
    <xf numFmtId="0" fontId="6" fillId="0" borderId="0"/>
    <xf numFmtId="3" fontId="19" fillId="0" borderId="5"/>
    <xf numFmtId="24" fontId="9" fillId="0" borderId="0" applyFont="0" applyFill="0" applyBorder="0" applyAlignment="0" applyProtection="0"/>
    <xf numFmtId="224" fontId="9" fillId="0" borderId="0" applyNumberFormat="0" applyFont="0" applyFill="0" applyBorder="0" applyAlignment="0" applyProtection="0"/>
    <xf numFmtId="225" fontId="9" fillId="0" borderId="0" applyNumberFormat="0" applyFont="0" applyFill="0" applyBorder="0" applyAlignment="0" applyProtection="0"/>
    <xf numFmtId="224" fontId="9" fillId="0" borderId="0" applyNumberFormat="0" applyFont="0" applyFill="0" applyBorder="0" applyAlignment="0" applyProtection="0"/>
    <xf numFmtId="225" fontId="9" fillId="0" borderId="0" applyNumberFormat="0" applyFont="0" applyFill="0" applyBorder="0" applyAlignment="0" applyProtection="0"/>
    <xf numFmtId="223" fontId="8" fillId="0" borderId="5">
      <alignment vertical="center"/>
    </xf>
    <xf numFmtId="226" fontId="11" fillId="0" borderId="0" applyFont="0" applyFill="0" applyBorder="0" applyAlignment="0" applyProtection="0">
      <alignment vertical="center"/>
    </xf>
    <xf numFmtId="187" fontId="29" fillId="0" borderId="31" applyBorder="0">
      <alignment vertical="center"/>
    </xf>
    <xf numFmtId="190" fontId="10" fillId="0" borderId="0">
      <alignment vertical="center"/>
    </xf>
    <xf numFmtId="3" fontId="20" fillId="0" borderId="6">
      <alignment horizontal="right"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192" fontId="1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235" fontId="10" fillId="0" borderId="0" applyFont="0" applyFill="0" applyBorder="0" applyProtection="0">
      <alignment horizontal="center" vertical="center"/>
    </xf>
    <xf numFmtId="236" fontId="10" fillId="0" borderId="0" applyFont="0" applyFill="0" applyBorder="0" applyProtection="0">
      <alignment horizontal="center" vertical="center"/>
    </xf>
    <xf numFmtId="0" fontId="70" fillId="0" borderId="0" applyAlignment="0">
      <alignment horizontal="right"/>
    </xf>
    <xf numFmtId="233" fontId="69" fillId="0" borderId="0">
      <alignment vertical="center"/>
    </xf>
    <xf numFmtId="245" fontId="46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/>
    <xf numFmtId="190" fontId="43" fillId="0" borderId="0" applyFont="0" applyFill="0" applyBorder="0" applyAlignment="0" applyProtection="0"/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0" fontId="66" fillId="0" borderId="0">
      <alignment horizontal="center" vertical="center"/>
    </xf>
    <xf numFmtId="4" fontId="6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25" fillId="4" borderId="0"/>
    <xf numFmtId="0" fontId="10" fillId="0" borderId="5">
      <alignment horizontal="distributed" vertical="center"/>
    </xf>
    <xf numFmtId="0" fontId="10" fillId="0" borderId="15">
      <alignment horizontal="distributed" vertical="top"/>
    </xf>
    <xf numFmtId="0" fontId="10" fillId="0" borderId="16">
      <alignment horizontal="distributed"/>
    </xf>
    <xf numFmtId="0" fontId="10" fillId="0" borderId="0"/>
    <xf numFmtId="0" fontId="74" fillId="0" borderId="0"/>
    <xf numFmtId="0" fontId="11" fillId="0" borderId="0"/>
    <xf numFmtId="0" fontId="10" fillId="0" borderId="0"/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237" fontId="10" fillId="0" borderId="0" applyFont="0" applyFill="0" applyBorder="0" applyProtection="0">
      <alignment vertical="center"/>
    </xf>
    <xf numFmtId="38" fontId="16" fillId="0" borderId="0" applyFont="0" applyFill="0" applyBorder="0" applyProtection="0">
      <alignment vertical="center"/>
    </xf>
    <xf numFmtId="178" fontId="10" fillId="3" borderId="0" applyFill="0" applyBorder="0" applyProtection="0">
      <alignment horizontal="right"/>
    </xf>
    <xf numFmtId="227" fontId="14" fillId="0" borderId="27"/>
    <xf numFmtId="38" fontId="16" fillId="0" borderId="0" applyFont="0" applyFill="0" applyBorder="0" applyAlignment="0" applyProtection="0">
      <alignment vertical="center"/>
    </xf>
    <xf numFmtId="201" fontId="16" fillId="0" borderId="0" applyFont="0" applyFill="0" applyBorder="0" applyAlignment="0" applyProtection="0">
      <alignment vertical="center"/>
    </xf>
    <xf numFmtId="38" fontId="16" fillId="0" borderId="0" applyFill="0" applyBorder="0" applyAlignment="0" applyProtection="0">
      <alignment vertical="center"/>
    </xf>
    <xf numFmtId="250" fontId="11" fillId="0" borderId="32"/>
    <xf numFmtId="202" fontId="75" fillId="0" borderId="0" applyFont="0" applyFill="0" applyBorder="0" applyAlignment="0" applyProtection="0"/>
    <xf numFmtId="40" fontId="10" fillId="0" borderId="3"/>
    <xf numFmtId="246" fontId="9" fillId="0" borderId="0" applyFont="0" applyFill="0" applyBorder="0" applyAlignment="0" applyProtection="0"/>
    <xf numFmtId="247" fontId="9" fillId="0" borderId="0" applyFont="0" applyFill="0" applyBorder="0" applyAlignment="0" applyProtection="0"/>
    <xf numFmtId="248" fontId="9" fillId="0" borderId="0" applyFont="0" applyFill="0" applyBorder="0" applyAlignment="0" applyProtection="0"/>
    <xf numFmtId="249" fontId="9" fillId="0" borderId="0" applyFont="0" applyFill="0" applyBorder="0" applyAlignment="0" applyProtection="0"/>
    <xf numFmtId="0" fontId="76" fillId="0" borderId="0">
      <alignment horizontal="center" vertical="center"/>
    </xf>
    <xf numFmtId="41" fontId="84" fillId="0" borderId="0" applyNumberFormat="0" applyBorder="0" applyAlignment="0">
      <alignment vertical="center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0" fontId="63" fillId="0" borderId="0" applyFont="0" applyFill="0" applyBorder="0" applyAlignment="0" applyProtection="0"/>
    <xf numFmtId="177" fontId="30" fillId="0" borderId="0">
      <protection locked="0"/>
    </xf>
    <xf numFmtId="0" fontId="40" fillId="0" borderId="10">
      <alignment horizontal="center" vertical="center"/>
    </xf>
    <xf numFmtId="0" fontId="40" fillId="0" borderId="10">
      <alignment horizontal="left" vertical="center"/>
    </xf>
    <xf numFmtId="0" fontId="40" fillId="0" borderId="10">
      <alignment vertical="center" textRotation="255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177" fontId="30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2" fontId="10" fillId="0" borderId="0" applyFont="0" applyBorder="0"/>
    <xf numFmtId="0" fontId="14" fillId="0" borderId="0"/>
    <xf numFmtId="0" fontId="14" fillId="0" borderId="0" applyProtection="0"/>
    <xf numFmtId="0" fontId="63" fillId="0" borderId="33" applyNumberFormat="0" applyFont="0" applyFill="0" applyAlignment="0" applyProtection="0"/>
    <xf numFmtId="232" fontId="63" fillId="0" borderId="0" applyFont="0" applyFill="0" applyBorder="0" applyAlignment="0" applyProtection="0"/>
    <xf numFmtId="231" fontId="63" fillId="0" borderId="0" applyFont="0" applyFill="0" applyBorder="0" applyAlignment="0" applyProtection="0"/>
    <xf numFmtId="0" fontId="11" fillId="0" borderId="0">
      <protection locked="0"/>
    </xf>
    <xf numFmtId="0" fontId="9" fillId="0" borderId="0"/>
    <xf numFmtId="0" fontId="85" fillId="0" borderId="0"/>
    <xf numFmtId="0" fontId="55" fillId="0" borderId="0"/>
    <xf numFmtId="0" fontId="11" fillId="0" borderId="0" applyFill="0" applyBorder="0" applyAlignment="0"/>
    <xf numFmtId="0" fontId="60" fillId="0" borderId="0"/>
    <xf numFmtId="0" fontId="57" fillId="0" borderId="0" applyNumberFormat="0" applyFill="0" applyBorder="0" applyAlignment="0" applyProtection="0">
      <alignment vertical="top"/>
      <protection locked="0"/>
    </xf>
    <xf numFmtId="177" fontId="67" fillId="0" borderId="0">
      <protection locked="0"/>
    </xf>
    <xf numFmtId="38" fontId="6" fillId="0" borderId="0" applyFont="0" applyFill="0" applyBorder="0" applyAlignment="0" applyProtection="0"/>
    <xf numFmtId="220" fontId="11" fillId="0" borderId="0"/>
    <xf numFmtId="3" fontId="6" fillId="0" borderId="0" applyFont="0" applyFill="0" applyBorder="0" applyAlignment="0" applyProtection="0"/>
    <xf numFmtId="0" fontId="86" fillId="0" borderId="0" applyNumberFormat="0" applyAlignment="0">
      <alignment horizontal="left"/>
    </xf>
    <xf numFmtId="0" fontId="14" fillId="0" borderId="0" applyFont="0" applyFill="0" applyBorder="0" applyAlignment="0" applyProtection="0"/>
    <xf numFmtId="177" fontId="67" fillId="0" borderId="0">
      <protection locked="0"/>
    </xf>
    <xf numFmtId="216" fontId="6" fillId="0" borderId="0" applyFont="0" applyFill="0" applyBorder="0" applyAlignment="0" applyProtection="0"/>
    <xf numFmtId="243" fontId="11" fillId="0" borderId="0"/>
    <xf numFmtId="234" fontId="6" fillId="0" borderId="0" applyFont="0" applyFill="0" applyBorder="0" applyAlignment="0" applyProtection="0"/>
    <xf numFmtId="229" fontId="11" fillId="0" borderId="0"/>
    <xf numFmtId="177" fontId="67" fillId="0" borderId="0">
      <protection locked="0"/>
    </xf>
    <xf numFmtId="230" fontId="11" fillId="0" borderId="0"/>
    <xf numFmtId="239" fontId="8" fillId="0" borderId="5">
      <alignment vertical="center"/>
    </xf>
    <xf numFmtId="0" fontId="87" fillId="0" borderId="0" applyNumberFormat="0" applyAlignment="0">
      <alignment horizontal="left"/>
    </xf>
    <xf numFmtId="244" fontId="13" fillId="0" borderId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177" fontId="67" fillId="0" borderId="0"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38" fontId="45" fillId="5" borderId="0" applyNumberFormat="0" applyBorder="0" applyAlignment="0" applyProtection="0"/>
    <xf numFmtId="3" fontId="8" fillId="0" borderId="13">
      <alignment horizontal="right" vertical="center"/>
    </xf>
    <xf numFmtId="4" fontId="8" fillId="0" borderId="13">
      <alignment horizontal="right" vertical="center"/>
    </xf>
    <xf numFmtId="0" fontId="70" fillId="0" borderId="0" applyAlignment="0">
      <alignment horizontal="right"/>
    </xf>
    <xf numFmtId="0" fontId="46" fillId="0" borderId="0"/>
    <xf numFmtId="0" fontId="71" fillId="0" borderId="0"/>
    <xf numFmtId="0" fontId="61" fillId="0" borderId="0">
      <alignment horizontal="left"/>
    </xf>
    <xf numFmtId="0" fontId="58" fillId="0" borderId="30" applyNumberFormat="0" applyAlignment="0" applyProtection="0">
      <alignment horizontal="left" vertical="center"/>
    </xf>
    <xf numFmtId="0" fontId="58" fillId="0" borderId="29">
      <alignment horizontal="left" vertical="center"/>
    </xf>
    <xf numFmtId="0" fontId="7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7" fontId="68" fillId="0" borderId="0">
      <protection locked="0"/>
    </xf>
    <xf numFmtId="177" fontId="6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0" fontId="45" fillId="6" borderId="5" applyNumberFormat="0" applyBorder="0" applyAlignment="0" applyProtection="0"/>
    <xf numFmtId="241" fontId="8" fillId="0" borderId="5">
      <alignment vertical="center"/>
    </xf>
    <xf numFmtId="240" fontId="8" fillId="0" borderId="5">
      <alignment horizontal="right" vertical="center"/>
    </xf>
    <xf numFmtId="242" fontId="8" fillId="0" borderId="5">
      <alignment vertical="center"/>
    </xf>
    <xf numFmtId="238" fontId="8" fillId="0" borderId="5">
      <alignment vertical="center"/>
    </xf>
    <xf numFmtId="217" fontId="88" fillId="0" borderId="0">
      <alignment horizontal="left"/>
    </xf>
    <xf numFmtId="0" fontId="62" fillId="0" borderId="21"/>
    <xf numFmtId="37" fontId="80" fillId="0" borderId="0"/>
    <xf numFmtId="0" fontId="10" fillId="0" borderId="0"/>
    <xf numFmtId="228" fontId="11" fillId="0" borderId="0"/>
    <xf numFmtId="227" fontId="16" fillId="0" borderId="0">
      <alignment vertical="center"/>
    </xf>
    <xf numFmtId="177" fontId="67" fillId="0" borderId="0">
      <protection locked="0"/>
    </xf>
    <xf numFmtId="10" fontId="6" fillId="0" borderId="0" applyFont="0" applyFill="0" applyBorder="0" applyAlignment="0" applyProtection="0"/>
    <xf numFmtId="30" fontId="89" fillId="0" borderId="0" applyNumberFormat="0" applyFill="0" applyBorder="0" applyAlignment="0" applyProtection="0">
      <alignment horizontal="left"/>
    </xf>
    <xf numFmtId="210" fontId="16" fillId="0" borderId="0">
      <alignment vertical="center"/>
    </xf>
    <xf numFmtId="210" fontId="16" fillId="0" borderId="0">
      <alignment vertical="distributed"/>
    </xf>
    <xf numFmtId="0" fontId="62" fillId="0" borderId="0"/>
    <xf numFmtId="40" fontId="90" fillId="0" borderId="0" applyBorder="0">
      <alignment horizontal="right"/>
    </xf>
    <xf numFmtId="251" fontId="91" fillId="0" borderId="0">
      <alignment horizontal="center"/>
    </xf>
    <xf numFmtId="49" fontId="81" fillId="0" borderId="0" applyFill="0" applyBorder="0" applyProtection="0">
      <alignment horizontal="centerContinuous" vertical="center"/>
    </xf>
    <xf numFmtId="0" fontId="82" fillId="0" borderId="0" applyFill="0" applyBorder="0" applyProtection="0">
      <alignment horizontal="centerContinuous" vertical="center"/>
    </xf>
    <xf numFmtId="0" fontId="44" fillId="3" borderId="0" applyFill="0" applyBorder="0" applyProtection="0">
      <alignment horizontal="center" vertical="center"/>
    </xf>
    <xf numFmtId="252" fontId="8" fillId="0" borderId="5">
      <alignment vertical="center"/>
    </xf>
    <xf numFmtId="177" fontId="67" fillId="0" borderId="34">
      <protection locked="0"/>
    </xf>
    <xf numFmtId="0" fontId="83" fillId="0" borderId="8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0" fontId="70" fillId="0" borderId="0" applyAlignment="0">
      <alignment horizontal="right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0" fontId="11" fillId="0" borderId="0">
      <alignment vertical="center"/>
    </xf>
    <xf numFmtId="0" fontId="11" fillId="0" borderId="0"/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0" fontId="70" fillId="0" borderId="0" applyAlignment="0">
      <alignment horizontal="right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0" fontId="4" fillId="0" borderId="0"/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4" fontId="63" fillId="0" borderId="0" applyFont="0" applyFill="0" applyBorder="0" applyAlignment="0" applyProtection="0"/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0" fontId="70" fillId="0" borderId="0" applyAlignment="0">
      <alignment horizontal="right"/>
    </xf>
    <xf numFmtId="0" fontId="70" fillId="0" borderId="0" applyAlignment="0">
      <alignment horizontal="right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0" fontId="70" fillId="0" borderId="0" applyAlignment="0">
      <alignment horizontal="right"/>
    </xf>
    <xf numFmtId="177" fontId="67" fillId="0" borderId="0">
      <protection locked="0"/>
    </xf>
    <xf numFmtId="177" fontId="67" fillId="0" borderId="0">
      <protection locked="0"/>
    </xf>
    <xf numFmtId="177" fontId="67" fillId="0" borderId="0">
      <protection locked="0"/>
    </xf>
    <xf numFmtId="0" fontId="70" fillId="0" borderId="0" applyAlignment="0">
      <alignment horizontal="right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49" fontId="81" fillId="0" borderId="0" applyFill="0" applyBorder="0" applyProtection="0">
      <alignment horizontal="centerContinuous" vertical="center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0" borderId="0"/>
    <xf numFmtId="0" fontId="6" fillId="0" borderId="0"/>
    <xf numFmtId="193" fontId="29" fillId="0" borderId="0">
      <alignment vertical="center"/>
    </xf>
    <xf numFmtId="213" fontId="48" fillId="0" borderId="0">
      <alignment vertical="center"/>
    </xf>
    <xf numFmtId="213" fontId="48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191" fontId="11" fillId="0" borderId="0">
      <alignment vertical="center"/>
    </xf>
    <xf numFmtId="209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192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09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56" fontId="13" fillId="0" borderId="0">
      <alignment vertical="center"/>
    </xf>
    <xf numFmtId="256" fontId="13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15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6" fontId="13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15" fontId="11" fillId="0" borderId="0">
      <alignment vertical="center"/>
    </xf>
    <xf numFmtId="256" fontId="13" fillId="0" borderId="0">
      <alignment vertical="center"/>
    </xf>
    <xf numFmtId="254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09" fontId="11" fillId="0" borderId="0">
      <alignment vertical="center"/>
    </xf>
    <xf numFmtId="254" fontId="11" fillId="0" borderId="0">
      <alignment vertical="center"/>
    </xf>
    <xf numFmtId="254" fontId="11" fillId="0" borderId="0">
      <alignment vertical="center"/>
    </xf>
    <xf numFmtId="213" fontId="48" fillId="0" borderId="0">
      <alignment vertical="center"/>
    </xf>
    <xf numFmtId="213" fontId="48" fillId="0" borderId="0">
      <alignment vertical="center"/>
    </xf>
    <xf numFmtId="213" fontId="48" fillId="0" borderId="0">
      <alignment vertical="center"/>
    </xf>
    <xf numFmtId="213" fontId="48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3" fontId="20" fillId="0" borderId="6">
      <alignment horizontal="right" vertical="center"/>
    </xf>
    <xf numFmtId="255" fontId="11" fillId="0" borderId="0">
      <alignment vertical="center"/>
    </xf>
    <xf numFmtId="255" fontId="11" fillId="0" borderId="0">
      <alignment vertical="center"/>
    </xf>
    <xf numFmtId="213" fontId="48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55" fontId="11" fillId="0" borderId="0">
      <alignment vertical="center"/>
    </xf>
    <xf numFmtId="213" fontId="48" fillId="0" borderId="0">
      <alignment vertical="center"/>
    </xf>
    <xf numFmtId="257" fontId="11" fillId="0" borderId="0">
      <alignment vertical="center"/>
    </xf>
    <xf numFmtId="257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214" fontId="11" fillId="0" borderId="0">
      <alignment vertical="center"/>
    </xf>
    <xf numFmtId="193" fontId="16" fillId="0" borderId="28">
      <alignment vertical="center"/>
    </xf>
    <xf numFmtId="193" fontId="29" fillId="0" borderId="28">
      <alignment vertical="center"/>
    </xf>
    <xf numFmtId="0" fontId="8" fillId="0" borderId="5">
      <alignment horizontal="right" vertical="center"/>
    </xf>
    <xf numFmtId="240" fontId="8" fillId="0" borderId="5">
      <alignment horizontal="right" vertical="center"/>
    </xf>
    <xf numFmtId="240" fontId="8" fillId="0" borderId="5">
      <alignment horizontal="right" vertical="center"/>
    </xf>
    <xf numFmtId="0" fontId="10" fillId="0" borderId="0">
      <protection locked="0"/>
    </xf>
    <xf numFmtId="258" fontId="75" fillId="0" borderId="10" applyFill="0" applyBorder="0" applyProtection="0">
      <alignment horizontal="center" vertical="center" shrinkToFit="1"/>
    </xf>
    <xf numFmtId="259" fontId="29" fillId="0" borderId="10" applyFill="0" applyAlignment="0" applyProtection="0">
      <alignment vertical="center"/>
    </xf>
    <xf numFmtId="260" fontId="29" fillId="0" borderId="10" applyFill="0" applyBorder="0" applyProtection="0">
      <alignment vertical="center" shrinkToFit="1"/>
    </xf>
    <xf numFmtId="199" fontId="93" fillId="0" borderId="37" applyFont="0" applyFill="0" applyBorder="0" applyAlignment="0" applyProtection="0">
      <alignment vertical="center"/>
    </xf>
    <xf numFmtId="253" fontId="93" fillId="0" borderId="37" applyFont="0" applyFill="0" applyBorder="0" applyAlignment="0" applyProtection="0">
      <alignment vertical="center"/>
    </xf>
    <xf numFmtId="261" fontId="54" fillId="0" borderId="0" applyFill="0" applyBorder="0">
      <alignment horizontal="centerContinuous"/>
    </xf>
    <xf numFmtId="262" fontId="54" fillId="0" borderId="0" applyFill="0" applyBorder="0">
      <alignment horizontal="centerContinuous"/>
    </xf>
    <xf numFmtId="0" fontId="94" fillId="0" borderId="0">
      <alignment vertical="center"/>
    </xf>
    <xf numFmtId="259" fontId="16" fillId="0" borderId="0" applyFill="0" applyBorder="0" applyProtection="0">
      <alignment vertical="center"/>
    </xf>
    <xf numFmtId="263" fontId="16" fillId="0" borderId="10" applyFont="0" applyFill="0" applyBorder="0" applyProtection="0">
      <alignment horizontal="center" vertical="center"/>
    </xf>
    <xf numFmtId="264" fontId="55" fillId="0" borderId="0" applyFill="0" applyBorder="0">
      <alignment horizontal="centerContinuous"/>
    </xf>
    <xf numFmtId="265" fontId="54" fillId="0" borderId="0" applyFill="0" applyBorder="0">
      <alignment horizontal="centerContinuous"/>
    </xf>
    <xf numFmtId="266" fontId="54" fillId="0" borderId="0" applyFill="0" applyBorder="0">
      <alignment horizontal="centerContinuous"/>
    </xf>
    <xf numFmtId="176" fontId="75" fillId="0" borderId="5">
      <alignment vertical="center"/>
    </xf>
    <xf numFmtId="0" fontId="10" fillId="0" borderId="0" applyFont="0" applyFill="0" applyBorder="0" applyAlignment="0" applyProtection="0"/>
    <xf numFmtId="0" fontId="16" fillId="0" borderId="0">
      <alignment vertical="center"/>
    </xf>
    <xf numFmtId="0" fontId="10" fillId="0" borderId="0"/>
    <xf numFmtId="0" fontId="95" fillId="0" borderId="0">
      <alignment vertical="center"/>
    </xf>
    <xf numFmtId="41" fontId="96" fillId="0" borderId="0" applyFont="0" applyFill="0" applyBorder="0" applyAlignment="0" applyProtection="0">
      <alignment vertical="center"/>
    </xf>
    <xf numFmtId="0" fontId="97" fillId="0" borderId="0"/>
    <xf numFmtId="0" fontId="98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" fontId="63" fillId="0" borderId="0" applyFont="0" applyFill="0" applyBorder="0" applyAlignment="0" applyProtection="0"/>
    <xf numFmtId="177" fontId="67" fillId="0" borderId="0">
      <protection locked="0"/>
    </xf>
    <xf numFmtId="177" fontId="67" fillId="0" borderId="0">
      <protection locked="0"/>
    </xf>
    <xf numFmtId="177" fontId="67" fillId="0" borderId="0">
      <protection locked="0"/>
    </xf>
    <xf numFmtId="49" fontId="81" fillId="0" borderId="0" applyFill="0" applyBorder="0" applyProtection="0">
      <alignment horizontal="centerContinuous" vertical="center"/>
    </xf>
    <xf numFmtId="0" fontId="4" fillId="0" borderId="0"/>
    <xf numFmtId="41" fontId="1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1" fillId="0" borderId="0">
      <alignment vertical="center"/>
    </xf>
    <xf numFmtId="0" fontId="4" fillId="0" borderId="0"/>
    <xf numFmtId="41" fontId="29" fillId="0" borderId="0" applyFont="0" applyFill="0" applyBorder="0" applyAlignment="0" applyProtection="0"/>
    <xf numFmtId="0" fontId="120" fillId="0" borderId="0">
      <alignment vertical="center"/>
    </xf>
    <xf numFmtId="41" fontId="6" fillId="0" borderId="0" applyFont="0" applyFill="0" applyBorder="0" applyAlignment="0" applyProtection="0"/>
    <xf numFmtId="9" fontId="97" fillId="0" borderId="0"/>
    <xf numFmtId="269" fontId="97" fillId="0" borderId="0"/>
    <xf numFmtId="0" fontId="98" fillId="0" borderId="0"/>
    <xf numFmtId="41" fontId="4" fillId="0" borderId="0" applyFont="0" applyFill="0" applyBorder="0" applyAlignment="0" applyProtection="0">
      <alignment vertical="center"/>
    </xf>
    <xf numFmtId="0" fontId="122" fillId="0" borderId="0"/>
  </cellStyleXfs>
  <cellXfs count="200">
    <xf numFmtId="0" fontId="0" fillId="0" borderId="0" xfId="0"/>
    <xf numFmtId="0" fontId="4" fillId="0" borderId="0" xfId="8297"/>
    <xf numFmtId="0" fontId="4" fillId="0" borderId="47" xfId="8297" applyBorder="1"/>
    <xf numFmtId="0" fontId="4" fillId="0" borderId="48" xfId="8297" applyBorder="1"/>
    <xf numFmtId="0" fontId="4" fillId="0" borderId="49" xfId="8297" applyBorder="1"/>
    <xf numFmtId="0" fontId="4" fillId="0" borderId="50" xfId="8297" applyBorder="1"/>
    <xf numFmtId="0" fontId="4" fillId="0" borderId="45" xfId="8297" applyBorder="1"/>
    <xf numFmtId="0" fontId="4" fillId="0" borderId="46" xfId="8297" applyBorder="1"/>
    <xf numFmtId="0" fontId="104" fillId="0" borderId="47" xfId="8297" applyFont="1" applyBorder="1" applyAlignment="1">
      <alignment horizontal="right" vertical="center"/>
    </xf>
    <xf numFmtId="0" fontId="105" fillId="0" borderId="48" xfId="8297" applyFont="1" applyBorder="1" applyAlignment="1">
      <alignment vertical="center"/>
    </xf>
    <xf numFmtId="0" fontId="53" fillId="0" borderId="49" xfId="8297" applyFont="1" applyBorder="1"/>
    <xf numFmtId="0" fontId="53" fillId="0" borderId="50" xfId="8297" applyFont="1" applyBorder="1"/>
    <xf numFmtId="0" fontId="92" fillId="0" borderId="22" xfId="8297" applyFont="1" applyBorder="1" applyAlignment="1">
      <alignment horizontal="center" vertical="center"/>
    </xf>
    <xf numFmtId="0" fontId="92" fillId="0" borderId="23" xfId="8297" applyFont="1" applyBorder="1" applyAlignment="1">
      <alignment horizontal="center" vertical="center"/>
    </xf>
    <xf numFmtId="0" fontId="92" fillId="0" borderId="24" xfId="8297" applyFont="1" applyBorder="1" applyAlignment="1">
      <alignment horizontal="center" vertical="center"/>
    </xf>
    <xf numFmtId="0" fontId="92" fillId="0" borderId="18" xfId="8297" applyFont="1" applyBorder="1" applyAlignment="1">
      <alignment horizontal="center" vertical="center"/>
    </xf>
    <xf numFmtId="0" fontId="92" fillId="0" borderId="5" xfId="8297" applyFont="1" applyBorder="1" applyAlignment="1">
      <alignment horizontal="center" vertical="center"/>
    </xf>
    <xf numFmtId="0" fontId="92" fillId="0" borderId="17" xfId="8297" applyFont="1" applyBorder="1" applyAlignment="1">
      <alignment horizontal="center" vertical="center"/>
    </xf>
    <xf numFmtId="0" fontId="4" fillId="0" borderId="21" xfId="8297" applyBorder="1"/>
    <xf numFmtId="0" fontId="4" fillId="0" borderId="51" xfId="8297" applyBorder="1"/>
    <xf numFmtId="0" fontId="108" fillId="0" borderId="0" xfId="8297" applyFont="1" applyAlignment="1">
      <alignment vertical="center"/>
    </xf>
    <xf numFmtId="0" fontId="108" fillId="0" borderId="48" xfId="8297" applyFont="1" applyBorder="1" applyAlignment="1">
      <alignment vertical="center"/>
    </xf>
    <xf numFmtId="0" fontId="27" fillId="0" borderId="0" xfId="8297" applyFont="1" applyAlignment="1">
      <alignment vertical="center"/>
    </xf>
    <xf numFmtId="0" fontId="27" fillId="0" borderId="48" xfId="8297" applyFont="1" applyBorder="1" applyAlignment="1">
      <alignment vertical="center"/>
    </xf>
    <xf numFmtId="0" fontId="109" fillId="0" borderId="0" xfId="8297" applyFont="1" applyAlignment="1">
      <alignment vertical="center"/>
    </xf>
    <xf numFmtId="0" fontId="109" fillId="0" borderId="48" xfId="8297" applyFont="1" applyBorder="1" applyAlignment="1">
      <alignment vertical="center"/>
    </xf>
    <xf numFmtId="0" fontId="4" fillId="0" borderId="0" xfId="8297" quotePrefix="1"/>
    <xf numFmtId="0" fontId="55" fillId="0" borderId="0" xfId="8297" applyFont="1"/>
    <xf numFmtId="0" fontId="111" fillId="0" borderId="0" xfId="8297" applyFont="1"/>
    <xf numFmtId="268" fontId="4" fillId="0" borderId="0" xfId="8297" applyNumberFormat="1"/>
    <xf numFmtId="267" fontId="114" fillId="0" borderId="29" xfId="8297" applyNumberFormat="1" applyFont="1" applyBorder="1" applyAlignment="1">
      <alignment vertical="center"/>
    </xf>
    <xf numFmtId="267" fontId="113" fillId="0" borderId="41" xfId="8297" applyNumberFormat="1" applyFont="1" applyBorder="1" applyAlignment="1">
      <alignment vertical="center"/>
    </xf>
    <xf numFmtId="0" fontId="92" fillId="0" borderId="22" xfId="0" applyFont="1" applyBorder="1" applyAlignment="1">
      <alignment horizontal="center" vertical="center"/>
    </xf>
    <xf numFmtId="0" fontId="92" fillId="0" borderId="24" xfId="0" applyFont="1" applyBorder="1" applyAlignment="1">
      <alignment horizontal="center" vertical="center"/>
    </xf>
    <xf numFmtId="0" fontId="47" fillId="0" borderId="38" xfId="0" applyFont="1" applyBorder="1"/>
    <xf numFmtId="0" fontId="47" fillId="0" borderId="27" xfId="0" applyFont="1" applyBorder="1"/>
    <xf numFmtId="0" fontId="47" fillId="0" borderId="39" xfId="0" applyFont="1" applyBorder="1"/>
    <xf numFmtId="0" fontId="47" fillId="0" borderId="44" xfId="0" applyFont="1" applyBorder="1"/>
    <xf numFmtId="0" fontId="47" fillId="8" borderId="4" xfId="0" applyFont="1" applyFill="1" applyBorder="1"/>
    <xf numFmtId="0" fontId="47" fillId="8" borderId="0" xfId="0" applyFont="1" applyFill="1"/>
    <xf numFmtId="0" fontId="47" fillId="8" borderId="28" xfId="0" applyFont="1" applyFill="1" applyBorder="1"/>
    <xf numFmtId="0" fontId="47" fillId="0" borderId="0" xfId="0" applyFont="1"/>
    <xf numFmtId="0" fontId="47" fillId="0" borderId="28" xfId="0" applyFont="1" applyBorder="1"/>
    <xf numFmtId="0" fontId="47" fillId="0" borderId="54" xfId="0" applyFont="1" applyBorder="1"/>
    <xf numFmtId="0" fontId="47" fillId="0" borderId="12" xfId="0" applyFont="1" applyBorder="1"/>
    <xf numFmtId="0" fontId="47" fillId="0" borderId="3" xfId="0" applyFont="1" applyBorder="1"/>
    <xf numFmtId="0" fontId="47" fillId="0" borderId="26" xfId="0" applyFont="1" applyBorder="1"/>
    <xf numFmtId="0" fontId="47" fillId="0" borderId="4" xfId="0" applyFont="1" applyBorder="1"/>
    <xf numFmtId="0" fontId="47" fillId="0" borderId="40" xfId="0" applyFont="1" applyBorder="1"/>
    <xf numFmtId="0" fontId="47" fillId="0" borderId="7" xfId="0" applyFont="1" applyBorder="1"/>
    <xf numFmtId="0" fontId="47" fillId="0" borderId="21" xfId="0" applyFont="1" applyBorder="1"/>
    <xf numFmtId="0" fontId="47" fillId="0" borderId="55" xfId="0" applyFont="1" applyBorder="1"/>
    <xf numFmtId="0" fontId="47" fillId="0" borderId="36" xfId="0" applyFont="1" applyBorder="1"/>
    <xf numFmtId="0" fontId="11" fillId="0" borderId="0" xfId="8302">
      <alignment vertical="center"/>
    </xf>
    <xf numFmtId="0" fontId="100" fillId="7" borderId="57" xfId="8302" applyFont="1" applyFill="1" applyBorder="1" applyAlignment="1">
      <alignment horizontal="center" vertical="center" wrapText="1"/>
    </xf>
    <xf numFmtId="0" fontId="100" fillId="7" borderId="58" xfId="8302" applyFont="1" applyFill="1" applyBorder="1" applyAlignment="1">
      <alignment horizontal="center" vertical="center"/>
    </xf>
    <xf numFmtId="0" fontId="54" fillId="0" borderId="3" xfId="8302" applyFont="1" applyBorder="1" applyAlignment="1">
      <alignment horizontal="center" vertical="center"/>
    </xf>
    <xf numFmtId="0" fontId="54" fillId="0" borderId="41" xfId="8302" applyFont="1" applyBorder="1" applyAlignment="1">
      <alignment horizontal="center" vertical="center"/>
    </xf>
    <xf numFmtId="41" fontId="5" fillId="0" borderId="5" xfId="8304" applyFont="1" applyBorder="1" applyAlignment="1">
      <alignment horizontal="center" vertical="center"/>
    </xf>
    <xf numFmtId="41" fontId="54" fillId="0" borderId="5" xfId="8304" applyFont="1" applyBorder="1" applyAlignment="1">
      <alignment horizontal="center" vertical="center"/>
    </xf>
    <xf numFmtId="0" fontId="5" fillId="0" borderId="5" xfId="8302" applyFont="1" applyBorder="1" applyAlignment="1">
      <alignment horizontal="center" vertical="center"/>
    </xf>
    <xf numFmtId="41" fontId="5" fillId="0" borderId="5" xfId="8304" quotePrefix="1" applyFont="1" applyBorder="1" applyAlignment="1">
      <alignment horizontal="center" vertical="center"/>
    </xf>
    <xf numFmtId="0" fontId="119" fillId="0" borderId="0" xfId="8302" applyFont="1">
      <alignment vertical="center"/>
    </xf>
    <xf numFmtId="41" fontId="5" fillId="0" borderId="0" xfId="8305" applyNumberFormat="1" applyFont="1" applyAlignment="1">
      <alignment horizontal="left" vertical="center" wrapText="1"/>
    </xf>
    <xf numFmtId="41" fontId="5" fillId="0" borderId="0" xfId="8302" applyNumberFormat="1" applyFont="1">
      <alignment vertical="center"/>
    </xf>
    <xf numFmtId="0" fontId="5" fillId="0" borderId="0" xfId="8302" applyFont="1">
      <alignment vertical="center"/>
    </xf>
    <xf numFmtId="41" fontId="54" fillId="0" borderId="17" xfId="8304" applyFont="1" applyBorder="1" applyAlignment="1">
      <alignment horizontal="center" vertical="center"/>
    </xf>
    <xf numFmtId="0" fontId="5" fillId="0" borderId="16" xfId="8302" applyFont="1" applyBorder="1" applyAlignment="1">
      <alignment horizontal="center" vertical="center"/>
    </xf>
    <xf numFmtId="41" fontId="5" fillId="0" borderId="16" xfId="8304" applyFont="1" applyBorder="1" applyAlignment="1">
      <alignment horizontal="center" vertical="center"/>
    </xf>
    <xf numFmtId="41" fontId="54" fillId="0" borderId="16" xfId="8304" applyFont="1" applyBorder="1" applyAlignment="1">
      <alignment horizontal="center" vertical="center"/>
    </xf>
    <xf numFmtId="41" fontId="54" fillId="0" borderId="44" xfId="8304" applyFont="1" applyBorder="1" applyAlignment="1">
      <alignment horizontal="center" vertical="center"/>
    </xf>
    <xf numFmtId="0" fontId="54" fillId="9" borderId="61" xfId="8302" applyFont="1" applyFill="1" applyBorder="1" applyAlignment="1">
      <alignment horizontal="center" vertical="center"/>
    </xf>
    <xf numFmtId="0" fontId="5" fillId="9" borderId="62" xfId="8302" applyFont="1" applyFill="1" applyBorder="1">
      <alignment vertical="center"/>
    </xf>
    <xf numFmtId="10" fontId="5" fillId="0" borderId="5" xfId="8302" applyNumberFormat="1" applyFont="1" applyBorder="1" applyAlignment="1">
      <alignment horizontal="center" vertical="center"/>
    </xf>
    <xf numFmtId="226" fontId="54" fillId="0" borderId="5" xfId="8304" applyNumberFormat="1" applyFont="1" applyBorder="1" applyAlignment="1">
      <alignment horizontal="center" vertical="center"/>
    </xf>
    <xf numFmtId="226" fontId="54" fillId="0" borderId="5" xfId="8306" applyNumberFormat="1" applyFont="1" applyBorder="1" applyAlignment="1">
      <alignment vertical="center" wrapText="1"/>
    </xf>
    <xf numFmtId="0" fontId="54" fillId="0" borderId="5" xfId="8302" applyFont="1" applyBorder="1" applyAlignment="1">
      <alignment horizontal="center" vertical="center"/>
    </xf>
    <xf numFmtId="0" fontId="100" fillId="7" borderId="57" xfId="8302" applyFont="1" applyFill="1" applyBorder="1" applyAlignment="1">
      <alignment horizontal="center" vertical="center"/>
    </xf>
    <xf numFmtId="0" fontId="54" fillId="0" borderId="15" xfId="8302" applyFont="1" applyBorder="1" applyAlignment="1">
      <alignment horizontal="center" vertical="center"/>
    </xf>
    <xf numFmtId="0" fontId="97" fillId="0" borderId="0" xfId="8288" applyAlignment="1">
      <alignment vertical="center"/>
    </xf>
    <xf numFmtId="0" fontId="5" fillId="0" borderId="26" xfId="8302" applyFont="1" applyBorder="1" applyAlignment="1">
      <alignment horizontal="center" vertical="center"/>
    </xf>
    <xf numFmtId="0" fontId="5" fillId="0" borderId="17" xfId="8302" applyFont="1" applyBorder="1" applyAlignment="1">
      <alignment horizontal="center" vertical="center"/>
    </xf>
    <xf numFmtId="9" fontId="5" fillId="0" borderId="5" xfId="8307" applyFont="1" applyBorder="1" applyAlignment="1">
      <alignment horizontal="center" vertical="center"/>
    </xf>
    <xf numFmtId="0" fontId="5" fillId="0" borderId="17" xfId="8302" applyFont="1" applyBorder="1" applyAlignment="1">
      <alignment horizontal="center" vertical="center" shrinkToFit="1"/>
    </xf>
    <xf numFmtId="0" fontId="54" fillId="0" borderId="5" xfId="8302" quotePrefix="1" applyFont="1" applyBorder="1" applyAlignment="1">
      <alignment horizontal="center" vertical="center"/>
    </xf>
    <xf numFmtId="0" fontId="5" fillId="0" borderId="17" xfId="8302" quotePrefix="1" applyFont="1" applyBorder="1" applyAlignment="1">
      <alignment horizontal="center" vertical="center" shrinkToFit="1"/>
    </xf>
    <xf numFmtId="41" fontId="119" fillId="0" borderId="0" xfId="8302" applyNumberFormat="1" applyFont="1">
      <alignment vertical="center"/>
    </xf>
    <xf numFmtId="41" fontId="5" fillId="0" borderId="17" xfId="8302" applyNumberFormat="1" applyFont="1" applyBorder="1" applyAlignment="1">
      <alignment horizontal="center" vertical="center"/>
    </xf>
    <xf numFmtId="201" fontId="54" fillId="0" borderId="17" xfId="8308" applyNumberFormat="1" applyFont="1" applyBorder="1" applyAlignment="1">
      <alignment horizontal="center" vertical="center"/>
    </xf>
    <xf numFmtId="269" fontId="11" fillId="0" borderId="0" xfId="8308" applyFont="1" applyAlignment="1">
      <alignment vertical="center"/>
    </xf>
    <xf numFmtId="0" fontId="5" fillId="0" borderId="44" xfId="8302" applyFont="1" applyBorder="1" applyAlignment="1">
      <alignment horizontal="center" vertical="center"/>
    </xf>
    <xf numFmtId="41" fontId="100" fillId="9" borderId="61" xfId="8304" applyFont="1" applyFill="1" applyBorder="1" applyAlignment="1">
      <alignment horizontal="center" vertical="center"/>
    </xf>
    <xf numFmtId="0" fontId="27" fillId="0" borderId="0" xfId="8297" quotePrefix="1" applyFont="1" applyAlignment="1">
      <alignment horizontal="left" vertical="center"/>
    </xf>
    <xf numFmtId="0" fontId="105" fillId="0" borderId="48" xfId="8297" quotePrefix="1" applyFont="1" applyBorder="1" applyAlignment="1">
      <alignment horizontal="left" vertical="center"/>
    </xf>
    <xf numFmtId="41" fontId="97" fillId="0" borderId="0" xfId="8288" applyNumberFormat="1" applyAlignment="1">
      <alignment vertical="center"/>
    </xf>
    <xf numFmtId="0" fontId="92" fillId="0" borderId="5" xfId="8297" quotePrefix="1" applyFont="1" applyBorder="1" applyAlignment="1">
      <alignment horizontal="center" vertical="center"/>
    </xf>
    <xf numFmtId="41" fontId="97" fillId="0" borderId="0" xfId="8310" applyFont="1" applyAlignment="1">
      <alignment vertical="center"/>
    </xf>
    <xf numFmtId="1" fontId="97" fillId="0" borderId="0" xfId="8288" applyNumberFormat="1" applyAlignment="1">
      <alignment vertical="center"/>
    </xf>
    <xf numFmtId="0" fontId="121" fillId="0" borderId="0" xfId="8297" applyFont="1" applyAlignment="1">
      <alignment vertical="center"/>
    </xf>
    <xf numFmtId="0" fontId="123" fillId="0" borderId="21" xfId="8297" applyFont="1" applyBorder="1" applyAlignment="1">
      <alignment vertical="center"/>
    </xf>
    <xf numFmtId="43" fontId="97" fillId="0" borderId="0" xfId="8288" applyNumberFormat="1" applyAlignment="1">
      <alignment vertical="center"/>
    </xf>
    <xf numFmtId="41" fontId="54" fillId="0" borderId="5" xfId="8304" applyFont="1" applyFill="1" applyBorder="1" applyAlignment="1">
      <alignment horizontal="center" vertical="center"/>
    </xf>
    <xf numFmtId="270" fontId="98" fillId="0" borderId="5" xfId="8289" applyNumberFormat="1" applyBorder="1" applyAlignment="1">
      <alignment horizontal="center" vertical="center"/>
    </xf>
    <xf numFmtId="270" fontId="98" fillId="0" borderId="5" xfId="8289" applyNumberFormat="1" applyBorder="1" applyAlignment="1">
      <alignment horizontal="center" vertical="center" wrapText="1"/>
    </xf>
    <xf numFmtId="0" fontId="98" fillId="0" borderId="0" xfId="8289" applyAlignment="1">
      <alignment vertical="center"/>
    </xf>
    <xf numFmtId="270" fontId="98" fillId="0" borderId="5" xfId="8289" applyNumberFormat="1" applyBorder="1" applyAlignment="1">
      <alignment vertical="center"/>
    </xf>
    <xf numFmtId="271" fontId="98" fillId="0" borderId="5" xfId="8289" applyNumberFormat="1" applyBorder="1" applyAlignment="1">
      <alignment vertical="center"/>
    </xf>
    <xf numFmtId="270" fontId="98" fillId="0" borderId="5" xfId="8289" applyNumberFormat="1" applyBorder="1" applyAlignment="1">
      <alignment vertical="center" wrapText="1"/>
    </xf>
    <xf numFmtId="0" fontId="124" fillId="0" borderId="5" xfId="8289" applyFont="1" applyBorder="1" applyAlignment="1">
      <alignment vertical="center"/>
    </xf>
    <xf numFmtId="0" fontId="98" fillId="10" borderId="5" xfId="8289" applyFill="1" applyBorder="1" applyAlignment="1">
      <alignment vertical="center"/>
    </xf>
    <xf numFmtId="0" fontId="98" fillId="11" borderId="5" xfId="8289" applyFill="1" applyBorder="1" applyAlignment="1">
      <alignment vertical="center"/>
    </xf>
    <xf numFmtId="273" fontId="98" fillId="0" borderId="5" xfId="8289" applyNumberFormat="1" applyBorder="1" applyAlignment="1">
      <alignment vertical="center"/>
    </xf>
    <xf numFmtId="0" fontId="125" fillId="0" borderId="0" xfId="8297" applyFont="1" applyAlignment="1">
      <alignment horizontal="left" vertical="center"/>
    </xf>
    <xf numFmtId="267" fontId="125" fillId="0" borderId="0" xfId="8297" applyNumberFormat="1" applyFont="1" applyAlignment="1">
      <alignment horizontal="left" vertical="center"/>
    </xf>
    <xf numFmtId="267" fontId="125" fillId="0" borderId="12" xfId="8297" applyNumberFormat="1" applyFont="1" applyBorder="1" applyAlignment="1">
      <alignment horizontal="left" vertical="center"/>
    </xf>
    <xf numFmtId="0" fontId="108" fillId="0" borderId="0" xfId="8297" quotePrefix="1" applyFont="1" applyAlignment="1">
      <alignment horizontal="left" vertical="center"/>
    </xf>
    <xf numFmtId="274" fontId="98" fillId="0" borderId="5" xfId="8289" applyNumberFormat="1" applyBorder="1" applyAlignment="1">
      <alignment vertical="center"/>
    </xf>
    <xf numFmtId="270" fontId="98" fillId="0" borderId="5" xfId="8289" quotePrefix="1" applyNumberFormat="1" applyBorder="1" applyAlignment="1">
      <alignment horizontal="left" vertical="center"/>
    </xf>
    <xf numFmtId="0" fontId="54" fillId="0" borderId="5" xfId="8302" applyFont="1" applyBorder="1" applyAlignment="1">
      <alignment horizontal="center" vertical="center"/>
    </xf>
    <xf numFmtId="0" fontId="103" fillId="0" borderId="47" xfId="8297" quotePrefix="1" applyFont="1" applyBorder="1" applyAlignment="1">
      <alignment horizontal="center" vertical="center"/>
    </xf>
    <xf numFmtId="0" fontId="103" fillId="0" borderId="48" xfId="8297" applyFont="1" applyBorder="1" applyAlignment="1">
      <alignment horizontal="center" vertical="center"/>
    </xf>
    <xf numFmtId="0" fontId="103" fillId="0" borderId="47" xfId="8297" applyFont="1" applyBorder="1" applyAlignment="1">
      <alignment horizontal="center" vertical="center"/>
    </xf>
    <xf numFmtId="0" fontId="4" fillId="0" borderId="47" xfId="8297" applyBorder="1"/>
    <xf numFmtId="0" fontId="4" fillId="0" borderId="48" xfId="8297" applyBorder="1"/>
    <xf numFmtId="0" fontId="4" fillId="0" borderId="45" xfId="8297" applyBorder="1"/>
    <xf numFmtId="0" fontId="4" fillId="0" borderId="46" xfId="8297" applyBorder="1"/>
    <xf numFmtId="0" fontId="53" fillId="0" borderId="47" xfId="8297" quotePrefix="1" applyFont="1" applyBorder="1" applyAlignment="1">
      <alignment horizontal="center" vertical="center"/>
    </xf>
    <xf numFmtId="0" fontId="53" fillId="0" borderId="48" xfId="8297" applyFont="1" applyBorder="1" applyAlignment="1">
      <alignment horizontal="center" vertical="center"/>
    </xf>
    <xf numFmtId="0" fontId="101" fillId="0" borderId="47" xfId="8297" quotePrefix="1" applyFont="1" applyBorder="1" applyAlignment="1">
      <alignment horizontal="center" vertical="center"/>
    </xf>
    <xf numFmtId="0" fontId="101" fillId="0" borderId="48" xfId="8297" applyFont="1" applyBorder="1" applyAlignment="1">
      <alignment horizontal="center" vertical="center"/>
    </xf>
    <xf numFmtId="0" fontId="102" fillId="0" borderId="47" xfId="8297" applyFont="1" applyBorder="1" applyAlignment="1">
      <alignment horizontal="center" vertical="center"/>
    </xf>
    <xf numFmtId="0" fontId="102" fillId="0" borderId="48" xfId="8297" applyFont="1" applyBorder="1" applyAlignment="1">
      <alignment horizontal="center" vertical="center"/>
    </xf>
    <xf numFmtId="0" fontId="4" fillId="0" borderId="49" xfId="8297" applyBorder="1"/>
    <xf numFmtId="0" fontId="4" fillId="0" borderId="50" xfId="8297" applyBorder="1"/>
    <xf numFmtId="0" fontId="4" fillId="0" borderId="0" xfId="8297"/>
    <xf numFmtId="0" fontId="101" fillId="0" borderId="47" xfId="8297" applyFont="1" applyBorder="1" applyAlignment="1">
      <alignment horizontal="center" vertical="center" shrinkToFit="1"/>
    </xf>
    <xf numFmtId="0" fontId="101" fillId="0" borderId="0" xfId="8297" applyFont="1" applyAlignment="1">
      <alignment horizontal="center" vertical="center" shrinkToFit="1"/>
    </xf>
    <xf numFmtId="0" fontId="101" fillId="0" borderId="48" xfId="8297" applyFont="1" applyBorder="1" applyAlignment="1">
      <alignment horizontal="center" vertical="center" shrinkToFit="1"/>
    </xf>
    <xf numFmtId="0" fontId="53" fillId="0" borderId="47" xfId="8297" applyFont="1" applyBorder="1" applyAlignment="1">
      <alignment horizontal="center" vertical="center"/>
    </xf>
    <xf numFmtId="0" fontId="53" fillId="0" borderId="0" xfId="8297" applyFont="1" applyAlignment="1">
      <alignment horizontal="center" vertical="center"/>
    </xf>
    <xf numFmtId="0" fontId="108" fillId="0" borderId="0" xfId="8297" applyFont="1" applyAlignment="1">
      <alignment vertical="center"/>
    </xf>
    <xf numFmtId="0" fontId="108" fillId="0" borderId="48" xfId="8297" applyFont="1" applyBorder="1" applyAlignment="1">
      <alignment vertical="center"/>
    </xf>
    <xf numFmtId="0" fontId="27" fillId="0" borderId="0" xfId="8297" quotePrefix="1" applyFont="1" applyAlignment="1">
      <alignment horizontal="left" vertical="center"/>
    </xf>
    <xf numFmtId="0" fontId="27" fillId="0" borderId="0" xfId="8297" applyFont="1" applyAlignment="1">
      <alignment vertical="center"/>
    </xf>
    <xf numFmtId="0" fontId="27" fillId="0" borderId="48" xfId="8297" applyFont="1" applyBorder="1" applyAlignment="1">
      <alignment vertical="center"/>
    </xf>
    <xf numFmtId="0" fontId="107" fillId="0" borderId="47" xfId="8297" applyFont="1" applyBorder="1" applyAlignment="1">
      <alignment horizontal="center" vertical="center"/>
    </xf>
    <xf numFmtId="0" fontId="107" fillId="0" borderId="0" xfId="8297" applyFont="1" applyAlignment="1">
      <alignment horizontal="center" vertical="center"/>
    </xf>
    <xf numFmtId="0" fontId="107" fillId="0" borderId="48" xfId="8297" applyFont="1" applyBorder="1" applyAlignment="1">
      <alignment horizontal="center" vertical="center"/>
    </xf>
    <xf numFmtId="0" fontId="108" fillId="0" borderId="0" xfId="0" quotePrefix="1" applyFont="1" applyAlignment="1">
      <alignment horizontal="left" vertical="center"/>
    </xf>
    <xf numFmtId="0" fontId="108" fillId="0" borderId="0" xfId="0" applyFont="1" applyAlignment="1">
      <alignment vertical="center"/>
    </xf>
    <xf numFmtId="0" fontId="110" fillId="0" borderId="53" xfId="0" applyFont="1" applyBorder="1" applyAlignment="1">
      <alignment horizontal="center" vertical="center"/>
    </xf>
    <xf numFmtId="0" fontId="110" fillId="0" borderId="35" xfId="0" applyFont="1" applyBorder="1" applyAlignment="1">
      <alignment horizontal="center" vertical="center"/>
    </xf>
    <xf numFmtId="0" fontId="92" fillId="0" borderId="23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25" xfId="0" applyFont="1" applyBorder="1" applyAlignment="1">
      <alignment horizontal="center" vertical="center"/>
    </xf>
    <xf numFmtId="0" fontId="47" fillId="0" borderId="40" xfId="0" applyFont="1" applyBorder="1"/>
    <xf numFmtId="0" fontId="47" fillId="0" borderId="12" xfId="0" applyFont="1" applyBorder="1"/>
    <xf numFmtId="0" fontId="47" fillId="0" borderId="3" xfId="0" applyFont="1" applyBorder="1"/>
    <xf numFmtId="0" fontId="92" fillId="0" borderId="42" xfId="0" applyFont="1" applyBorder="1" applyAlignment="1">
      <alignment horizontal="center" vertical="center"/>
    </xf>
    <xf numFmtId="267" fontId="113" fillId="0" borderId="29" xfId="8297" applyNumberFormat="1" applyFont="1" applyBorder="1" applyAlignment="1">
      <alignment horizontal="center" vertical="center"/>
    </xf>
    <xf numFmtId="0" fontId="113" fillId="0" borderId="29" xfId="8297" applyFont="1" applyBorder="1" applyAlignment="1">
      <alignment horizontal="center" vertical="center"/>
    </xf>
    <xf numFmtId="0" fontId="111" fillId="0" borderId="0" xfId="8297" applyFont="1"/>
    <xf numFmtId="0" fontId="112" fillId="0" borderId="2" xfId="8297" quotePrefix="1" applyFont="1" applyBorder="1" applyAlignment="1">
      <alignment horizontal="right" vertical="center"/>
    </xf>
    <xf numFmtId="0" fontId="112" fillId="0" borderId="29" xfId="8297" quotePrefix="1" applyFont="1" applyBorder="1" applyAlignment="1">
      <alignment horizontal="right" vertical="center"/>
    </xf>
    <xf numFmtId="267" fontId="125" fillId="0" borderId="0" xfId="8297" applyNumberFormat="1" applyFont="1" applyAlignment="1">
      <alignment horizontal="right" vertical="center"/>
    </xf>
    <xf numFmtId="267" fontId="125" fillId="0" borderId="12" xfId="8297" applyNumberFormat="1" applyFont="1" applyBorder="1" applyAlignment="1">
      <alignment horizontal="right" vertical="center"/>
    </xf>
    <xf numFmtId="0" fontId="92" fillId="0" borderId="5" xfId="8297" applyFont="1" applyBorder="1" applyAlignment="1">
      <alignment horizontal="center" vertical="center"/>
    </xf>
    <xf numFmtId="0" fontId="92" fillId="0" borderId="17" xfId="8297" applyFont="1" applyBorder="1" applyAlignment="1">
      <alignment horizontal="center" vertical="center"/>
    </xf>
    <xf numFmtId="0" fontId="92" fillId="0" borderId="22" xfId="8297" applyFont="1" applyBorder="1" applyAlignment="1">
      <alignment horizontal="center" vertical="center"/>
    </xf>
    <xf numFmtId="0" fontId="92" fillId="0" borderId="23" xfId="8297" applyFont="1" applyBorder="1" applyAlignment="1">
      <alignment horizontal="center" vertical="center"/>
    </xf>
    <xf numFmtId="0" fontId="92" fillId="0" borderId="24" xfId="8297" applyFont="1" applyBorder="1" applyAlignment="1">
      <alignment horizontal="center" vertical="center"/>
    </xf>
    <xf numFmtId="0" fontId="92" fillId="0" borderId="18" xfId="8297" applyFont="1" applyBorder="1" applyAlignment="1">
      <alignment horizontal="center" vertical="center"/>
    </xf>
    <xf numFmtId="0" fontId="115" fillId="0" borderId="0" xfId="8302" applyFont="1" applyAlignment="1">
      <alignment horizontal="center" vertical="center"/>
    </xf>
    <xf numFmtId="0" fontId="27" fillId="0" borderId="21" xfId="8302" quotePrefix="1" applyFont="1" applyBorder="1" applyAlignment="1">
      <alignment horizontal="left" vertical="center"/>
    </xf>
    <xf numFmtId="0" fontId="27" fillId="0" borderId="21" xfId="8302" applyFont="1" applyBorder="1" applyAlignment="1">
      <alignment horizontal="left" vertical="center"/>
    </xf>
    <xf numFmtId="0" fontId="100" fillId="7" borderId="56" xfId="8302" applyFont="1" applyFill="1" applyBorder="1" applyAlignment="1">
      <alignment horizontal="center" vertical="center"/>
    </xf>
    <xf numFmtId="0" fontId="100" fillId="7" borderId="57" xfId="8302" applyFont="1" applyFill="1" applyBorder="1" applyAlignment="1">
      <alignment horizontal="center" vertical="center"/>
    </xf>
    <xf numFmtId="0" fontId="54" fillId="0" borderId="59" xfId="8302" applyFont="1" applyBorder="1" applyAlignment="1">
      <alignment horizontal="center" vertical="center" wrapText="1"/>
    </xf>
    <xf numFmtId="0" fontId="54" fillId="0" borderId="43" xfId="8302" applyFont="1" applyBorder="1" applyAlignment="1">
      <alignment horizontal="center" vertical="center" wrapText="1"/>
    </xf>
    <xf numFmtId="0" fontId="54" fillId="0" borderId="18" xfId="8302" applyFont="1" applyBorder="1" applyAlignment="1">
      <alignment horizontal="center" vertical="center" wrapText="1"/>
    </xf>
    <xf numFmtId="0" fontId="54" fillId="0" borderId="14" xfId="8302" applyFont="1" applyBorder="1" applyAlignment="1">
      <alignment horizontal="center" vertical="center" wrapText="1"/>
    </xf>
    <xf numFmtId="0" fontId="54" fillId="0" borderId="14" xfId="8302" applyFont="1" applyBorder="1" applyAlignment="1">
      <alignment horizontal="center" vertical="center"/>
    </xf>
    <xf numFmtId="0" fontId="54" fillId="0" borderId="15" xfId="8302" applyFont="1" applyBorder="1" applyAlignment="1">
      <alignment horizontal="center" vertical="center"/>
    </xf>
    <xf numFmtId="0" fontId="54" fillId="0" borderId="16" xfId="8302" applyFont="1" applyBorder="1" applyAlignment="1">
      <alignment horizontal="center" vertical="center" wrapText="1"/>
    </xf>
    <xf numFmtId="0" fontId="54" fillId="0" borderId="5" xfId="8302" applyFont="1" applyBorder="1" applyAlignment="1">
      <alignment horizontal="center" vertical="center" wrapText="1"/>
    </xf>
    <xf numFmtId="0" fontId="54" fillId="0" borderId="52" xfId="8302" applyFont="1" applyBorder="1" applyAlignment="1">
      <alignment horizontal="center" vertical="center"/>
    </xf>
    <xf numFmtId="0" fontId="54" fillId="0" borderId="16" xfId="8302" applyFont="1" applyBorder="1" applyAlignment="1">
      <alignment horizontal="center" vertical="center"/>
    </xf>
    <xf numFmtId="0" fontId="54" fillId="0" borderId="52" xfId="8302" quotePrefix="1" applyFont="1" applyBorder="1" applyAlignment="1">
      <alignment horizontal="center" vertical="center"/>
    </xf>
    <xf numFmtId="0" fontId="100" fillId="9" borderId="60" xfId="8302" applyFont="1" applyFill="1" applyBorder="1" applyAlignment="1">
      <alignment horizontal="center" vertical="center"/>
    </xf>
    <xf numFmtId="0" fontId="100" fillId="9" borderId="61" xfId="8302" applyFont="1" applyFill="1" applyBorder="1" applyAlignment="1">
      <alignment horizontal="center" vertical="center"/>
    </xf>
    <xf numFmtId="0" fontId="54" fillId="0" borderId="18" xfId="8302" applyFont="1" applyBorder="1" applyAlignment="1">
      <alignment horizontal="center" vertical="center"/>
    </xf>
    <xf numFmtId="0" fontId="54" fillId="0" borderId="5" xfId="8302" applyFont="1" applyBorder="1" applyAlignment="1">
      <alignment horizontal="center" vertical="center"/>
    </xf>
    <xf numFmtId="0" fontId="54" fillId="0" borderId="43" xfId="8302" applyFont="1" applyBorder="1" applyAlignment="1">
      <alignment horizontal="center" vertical="center"/>
    </xf>
    <xf numFmtId="0" fontId="54" fillId="0" borderId="29" xfId="8302" applyFont="1" applyBorder="1" applyAlignment="1">
      <alignment horizontal="center" vertical="center"/>
    </xf>
    <xf numFmtId="0" fontId="54" fillId="0" borderId="41" xfId="8302" applyFont="1" applyBorder="1" applyAlignment="1">
      <alignment horizontal="center" vertical="center"/>
    </xf>
    <xf numFmtId="0" fontId="54" fillId="0" borderId="43" xfId="8302" quotePrefix="1" applyFont="1" applyBorder="1" applyAlignment="1">
      <alignment horizontal="center" vertical="center"/>
    </xf>
    <xf numFmtId="270" fontId="98" fillId="0" borderId="5" xfId="8289" applyNumberFormat="1" applyBorder="1" applyAlignment="1">
      <alignment horizontal="center" vertical="center"/>
    </xf>
    <xf numFmtId="270" fontId="98" fillId="0" borderId="5" xfId="8289" applyNumberFormat="1" applyBorder="1" applyAlignment="1">
      <alignment horizontal="center" vertical="center" wrapText="1"/>
    </xf>
    <xf numFmtId="41" fontId="54" fillId="0" borderId="15" xfId="8304" applyFont="1" applyFill="1" applyBorder="1" applyAlignment="1">
      <alignment horizontal="right" vertical="center"/>
    </xf>
    <xf numFmtId="41" fontId="54" fillId="0" borderId="5" xfId="8304" applyFont="1" applyFill="1" applyBorder="1" applyAlignment="1">
      <alignment horizontal="right" vertical="center"/>
    </xf>
  </cellXfs>
  <cellStyles count="8312">
    <cellStyle name="          _x000d__x000a_386grabber=vga.3gr_x000d__x000a_" xfId="2" xr:uid="{00000000-0005-0000-0000-000000000000}"/>
    <cellStyle name="&quot;" xfId="3" xr:uid="{00000000-0005-0000-0000-000001000000}"/>
    <cellStyle name="#" xfId="4" xr:uid="{00000000-0005-0000-0000-000002000000}"/>
    <cellStyle name="#,##0" xfId="5" xr:uid="{00000000-0005-0000-0000-000003000000}"/>
    <cellStyle name="#,##0 2" xfId="4245" xr:uid="{00000000-0005-0000-0000-000004000000}"/>
    <cellStyle name="#,##0.0" xfId="6" xr:uid="{00000000-0005-0000-0000-000005000000}"/>
    <cellStyle name="#,##0.00" xfId="7" xr:uid="{00000000-0005-0000-0000-000006000000}"/>
    <cellStyle name="#,##0.000" xfId="8" xr:uid="{00000000-0005-0000-0000-000007000000}"/>
    <cellStyle name="$" xfId="9" xr:uid="{00000000-0005-0000-0000-000008000000}"/>
    <cellStyle name="$ 2" xfId="4246" xr:uid="{00000000-0005-0000-0000-000009000000}"/>
    <cellStyle name="$_0008금감원통합감독검사정보시스템" xfId="10" xr:uid="{00000000-0005-0000-0000-00000A000000}"/>
    <cellStyle name="$_0009김포공항LED교체공사(광일)" xfId="11" xr:uid="{00000000-0005-0000-0000-00000B000000}"/>
    <cellStyle name="$_0011KIST소각설비제작설치" xfId="14" xr:uid="{00000000-0005-0000-0000-00000C000000}"/>
    <cellStyle name="$_0011긴급전화기정산(99년형광일)" xfId="12" xr:uid="{00000000-0005-0000-0000-00000D000000}"/>
    <cellStyle name="$_0011부산종합경기장전광판" xfId="13" xr:uid="{00000000-0005-0000-0000-00000E000000}"/>
    <cellStyle name="$_0012문화유적지표석제작설치" xfId="15" xr:uid="{00000000-0005-0000-0000-00000F000000}"/>
    <cellStyle name="$_0102국제조명신공항분수조명" xfId="16" xr:uid="{00000000-0005-0000-0000-000010000000}"/>
    <cellStyle name="$_0103회전식현수막게시대제작설치" xfId="17" xr:uid="{00000000-0005-0000-0000-000011000000}"/>
    <cellStyle name="$_0104포항시침출수처리시스템" xfId="18" xr:uid="{00000000-0005-0000-0000-000012000000}"/>
    <cellStyle name="$_0105담배자판기개조원가" xfId="19" xr:uid="{00000000-0005-0000-0000-000013000000}"/>
    <cellStyle name="$_0106LG인버터냉난방기제작-1" xfId="20" xr:uid="{00000000-0005-0000-0000-000014000000}"/>
    <cellStyle name="$_0107광전송장비구매설치" xfId="21" xr:uid="{00000000-0005-0000-0000-000015000000}"/>
    <cellStyle name="$_0107도공IBS설비SW부문(참조)" xfId="22" xr:uid="{00000000-0005-0000-0000-000016000000}"/>
    <cellStyle name="$_0107문화재복원용목재-8월6일" xfId="23" xr:uid="{00000000-0005-0000-0000-000017000000}"/>
    <cellStyle name="$_0107포천영중수배전반(제조,설치)" xfId="24" xr:uid="{00000000-0005-0000-0000-000018000000}"/>
    <cellStyle name="$_0108농기반미곡건조기제작설치" xfId="25" xr:uid="{00000000-0005-0000-0000-000019000000}"/>
    <cellStyle name="$_0108담배인삼공사영업춘추복" xfId="26" xr:uid="{00000000-0005-0000-0000-00001A000000}"/>
    <cellStyle name="$_0108한국전기교통-LED교통신호등((원본))" xfId="27" xr:uid="{00000000-0005-0000-0000-00001B000000}"/>
    <cellStyle name="$_0111해양수산부등명기제작" xfId="28" xr:uid="{00000000-0005-0000-0000-00001C000000}"/>
    <cellStyle name="$_0111핸디소프트-전자표준문서시스템" xfId="29" xr:uid="{00000000-0005-0000-0000-00001D000000}"/>
    <cellStyle name="$_0112금감원사무자동화시스템" xfId="30" xr:uid="{00000000-0005-0000-0000-00001E000000}"/>
    <cellStyle name="$_0112수도권매립지SW원가" xfId="31" xr:uid="{00000000-0005-0000-0000-00001F000000}"/>
    <cellStyle name="$_0112중고원-HRD종합정보망구축(完)" xfId="32" xr:uid="{00000000-0005-0000-0000-000020000000}"/>
    <cellStyle name="$_0201종합예술회관의자제작설치-1" xfId="33" xr:uid="{00000000-0005-0000-0000-000021000000}"/>
    <cellStyle name="$_0202마사회근무복" xfId="34" xr:uid="{00000000-0005-0000-0000-000022000000}"/>
    <cellStyle name="$_0202부경교재-승강칠판" xfId="35" xr:uid="{00000000-0005-0000-0000-000023000000}"/>
    <cellStyle name="$_0204한국석묘납골함-1규격" xfId="36" xr:uid="{00000000-0005-0000-0000-000024000000}"/>
    <cellStyle name="$_0206금감원금융정보교환망재구축" xfId="37" xr:uid="{00000000-0005-0000-0000-000025000000}"/>
    <cellStyle name="$_0206정통부수납장표기기제작설치" xfId="38" xr:uid="{00000000-0005-0000-0000-000026000000}"/>
    <cellStyle name="$_0207담배인삼공사-담요" xfId="39" xr:uid="{00000000-0005-0000-0000-000027000000}"/>
    <cellStyle name="$_0208레비텍-다층여과기설계변경" xfId="40" xr:uid="{00000000-0005-0000-0000-000028000000}"/>
    <cellStyle name="$_0209이산화염소발생기-설치(50K)" xfId="41" xr:uid="{00000000-0005-0000-0000-000029000000}"/>
    <cellStyle name="$_0210현대정보기술-TD이중계" xfId="42" xr:uid="{00000000-0005-0000-0000-00002A000000}"/>
    <cellStyle name="$_0211조달청-#1대북지원사업정산(1월7일)" xfId="43" xr:uid="{00000000-0005-0000-0000-00002B000000}"/>
    <cellStyle name="$_0212금감원-법규정보시스템(完)" xfId="44" xr:uid="{00000000-0005-0000-0000-00002C000000}"/>
    <cellStyle name="$_0301교통방송-CCTV유지보수" xfId="45" xr:uid="{00000000-0005-0000-0000-00002D000000}"/>
    <cellStyle name="$_0302인천경찰청-무인단속기위탁관리" xfId="46" xr:uid="{00000000-0005-0000-0000-00002E000000}"/>
    <cellStyle name="$_0302조달청-대북지원2차(안성연)" xfId="47" xr:uid="{00000000-0005-0000-0000-00002F000000}"/>
    <cellStyle name="$_0302조달청-대북지원2차(최수현)" xfId="48" xr:uid="{00000000-0005-0000-0000-000030000000}"/>
    <cellStyle name="$_0302표준문서-쌍용정보통신(신)" xfId="49" xr:uid="{00000000-0005-0000-0000-000031000000}"/>
    <cellStyle name="$_0304소프트파워-정부표준전자문서시스템" xfId="50" xr:uid="{00000000-0005-0000-0000-000032000000}"/>
    <cellStyle name="$_0304소프트파워-정부표준전자문서시스템(完)" xfId="51" xr:uid="{00000000-0005-0000-0000-000033000000}"/>
    <cellStyle name="$_0304철도청-주변환장치-1" xfId="52" xr:uid="{00000000-0005-0000-0000-000034000000}"/>
    <cellStyle name="$_0305금감원-금융통계정보시스템구축(完)" xfId="53" xr:uid="{00000000-0005-0000-0000-000035000000}"/>
    <cellStyle name="$_0305제낭조합-면범포지" xfId="54" xr:uid="{00000000-0005-0000-0000-000036000000}"/>
    <cellStyle name="$_0306제낭공업협동조합-면범포지원단(경비까지)" xfId="55" xr:uid="{00000000-0005-0000-0000-000037000000}"/>
    <cellStyle name="$_0307경찰청-무인교통단속표준SW개발용역(完)" xfId="56" xr:uid="{00000000-0005-0000-0000-000038000000}"/>
    <cellStyle name="$_0308조달청-#8대북지원사업정산" xfId="57" xr:uid="{00000000-0005-0000-0000-000039000000}"/>
    <cellStyle name="$_0309두합크린텍-설치원가" xfId="58" xr:uid="{00000000-0005-0000-0000-00003A000000}"/>
    <cellStyle name="$_0309조달청-#9대북지원사업정산" xfId="59" xr:uid="{00000000-0005-0000-0000-00003B000000}"/>
    <cellStyle name="$_0310여주상수도-탈수기(유천ENG)" xfId="60" xr:uid="{00000000-0005-0000-0000-00003C000000}"/>
    <cellStyle name="$_0311대기해양작업시간" xfId="61" xr:uid="{00000000-0005-0000-0000-00003D000000}"/>
    <cellStyle name="$_0311대기해양중형등명기" xfId="62" xr:uid="{00000000-0005-0000-0000-00003E000000}"/>
    <cellStyle name="$_0312국민체육진흥공단-전기부문" xfId="63" xr:uid="{00000000-0005-0000-0000-00003F000000}"/>
    <cellStyle name="$_0312대기해양-중형등명기제작설치" xfId="64" xr:uid="{00000000-0005-0000-0000-000040000000}"/>
    <cellStyle name="$_0312라이준-칼라아스콘4규격" xfId="65" xr:uid="{00000000-0005-0000-0000-000041000000}"/>
    <cellStyle name="$_0401집진기프로그램SW개발비산정" xfId="66" xr:uid="{00000000-0005-0000-0000-000042000000}"/>
    <cellStyle name="$_2001-06조달청신성-한냉지형" xfId="67" xr:uid="{00000000-0005-0000-0000-000043000000}"/>
    <cellStyle name="$_2002-03경찰대학-졸업식" xfId="68" xr:uid="{00000000-0005-0000-0000-000044000000}"/>
    <cellStyle name="$_2002-03경찰청-경찰표지장" xfId="69" xr:uid="{00000000-0005-0000-0000-000045000000}"/>
    <cellStyle name="$_2002-03반디-가로등(열주형)" xfId="70" xr:uid="{00000000-0005-0000-0000-000046000000}"/>
    <cellStyle name="$_2002-03신화전자-감지기" xfId="71" xr:uid="{00000000-0005-0000-0000-000047000000}"/>
    <cellStyle name="$_2002-04강원랜드-슬러트머신" xfId="72" xr:uid="{00000000-0005-0000-0000-000048000000}"/>
    <cellStyle name="$_2002-04메가컴-외주무대" xfId="73" xr:uid="{00000000-0005-0000-0000-000049000000}"/>
    <cellStyle name="$_2002-04엘지애드-무대" xfId="74" xr:uid="{00000000-0005-0000-0000-00004A000000}"/>
    <cellStyle name="$_2002-05강원랜드-슬러트머신(넥스터)" xfId="75" xr:uid="{00000000-0005-0000-0000-00004B000000}"/>
    <cellStyle name="$_2002-05경기경찰청-냉온수기공사" xfId="76" xr:uid="{00000000-0005-0000-0000-00004C000000}"/>
    <cellStyle name="$_2002-05대통령비서실-카페트" xfId="77" xr:uid="{00000000-0005-0000-0000-00004D000000}"/>
    <cellStyle name="$_2002결과표" xfId="78" xr:uid="{00000000-0005-0000-0000-00004E000000}"/>
    <cellStyle name="$_2002결과표1" xfId="79" xr:uid="{00000000-0005-0000-0000-00004F000000}"/>
    <cellStyle name="$_2003-01정일사-표창5종" xfId="80" xr:uid="{00000000-0005-0000-0000-000050000000}"/>
    <cellStyle name="$_db진흥" xfId="120" xr:uid="{00000000-0005-0000-0000-000051000000}"/>
    <cellStyle name="$_db진흥 2" xfId="4247" xr:uid="{00000000-0005-0000-0000-000052000000}"/>
    <cellStyle name="$_Pilot플랜트-계변경" xfId="121" xr:uid="{00000000-0005-0000-0000-000053000000}"/>
    <cellStyle name="$_Pilot플랜트이전설치-변경최종" xfId="122" xr:uid="{00000000-0005-0000-0000-000054000000}"/>
    <cellStyle name="$_SE40" xfId="123" xr:uid="{00000000-0005-0000-0000-000055000000}"/>
    <cellStyle name="$_SE40 2" xfId="4248" xr:uid="{00000000-0005-0000-0000-000056000000}"/>
    <cellStyle name="$_SW(케이비)" xfId="124" xr:uid="{00000000-0005-0000-0000-000057000000}"/>
    <cellStyle name="$_간지,목차,페이지,표지" xfId="81" xr:uid="{00000000-0005-0000-0000-000058000000}"/>
    <cellStyle name="$_견적2" xfId="82" xr:uid="{00000000-0005-0000-0000-000059000000}"/>
    <cellStyle name="$_견적2 2" xfId="4249" xr:uid="{00000000-0005-0000-0000-00005A000000}"/>
    <cellStyle name="$_경찰청-근무,기동복" xfId="83" xr:uid="{00000000-0005-0000-0000-00005B000000}"/>
    <cellStyle name="$_공사일반관리비양식" xfId="84" xr:uid="{00000000-0005-0000-0000-00005C000000}"/>
    <cellStyle name="$_기아" xfId="85" xr:uid="{00000000-0005-0000-0000-00005D000000}"/>
    <cellStyle name="$_기아 2" xfId="4250" xr:uid="{00000000-0005-0000-0000-00005E000000}"/>
    <cellStyle name="$_기초공사" xfId="86" xr:uid="{00000000-0005-0000-0000-00005F000000}"/>
    <cellStyle name="$_네인텍정보기술-회로카드(수현)" xfId="87" xr:uid="{00000000-0005-0000-0000-000060000000}"/>
    <cellStyle name="$_대기해양노무비" xfId="88" xr:uid="{00000000-0005-0000-0000-000061000000}"/>
    <cellStyle name="$_대북자재8월분" xfId="89" xr:uid="{00000000-0005-0000-0000-000062000000}"/>
    <cellStyle name="$_대북자재8월분-1" xfId="90" xr:uid="{00000000-0005-0000-0000-000063000000}"/>
    <cellStyle name="$_동산용사촌수현(원본)" xfId="91" xr:uid="{00000000-0005-0000-0000-000064000000}"/>
    <cellStyle name="$_백제군사전시1" xfId="92" xr:uid="{00000000-0005-0000-0000-000065000000}"/>
    <cellStyle name="$_보완 - 북부(최종)" xfId="93" xr:uid="{00000000-0005-0000-0000-000066000000}"/>
    <cellStyle name="$_북부2차" xfId="94" xr:uid="{00000000-0005-0000-0000-000067000000}"/>
    <cellStyle name="$_수초제거기(대양기계)" xfId="95" xr:uid="{00000000-0005-0000-0000-000068000000}"/>
    <cellStyle name="$_시설용역" xfId="96" xr:uid="{00000000-0005-0000-0000-000069000000}"/>
    <cellStyle name="$_암전정밀실체현미경(수현)" xfId="97" xr:uid="{00000000-0005-0000-0000-00006A000000}"/>
    <cellStyle name="$_오리엔탈" xfId="98" xr:uid="{00000000-0005-0000-0000-00006B000000}"/>
    <cellStyle name="$_원본 - 한국전기교통-개선형신호등 4종" xfId="99" xr:uid="{00000000-0005-0000-0000-00006C000000}"/>
    <cellStyle name="$_제경비율모음" xfId="100" xr:uid="{00000000-0005-0000-0000-00006D000000}"/>
    <cellStyle name="$_제조원가" xfId="101" xr:uid="{00000000-0005-0000-0000-00006E000000}"/>
    <cellStyle name="$_조달청-B판사천강교제작(최종본)" xfId="110" xr:uid="{00000000-0005-0000-0000-00006F000000}"/>
    <cellStyle name="$_조달청-대북지원3차(최수현)" xfId="102" xr:uid="{00000000-0005-0000-0000-000070000000}"/>
    <cellStyle name="$_조달청-대북지원4차(최수현)" xfId="103" xr:uid="{00000000-0005-0000-0000-000071000000}"/>
    <cellStyle name="$_조달청-대북지원5차(최수현)" xfId="104" xr:uid="{00000000-0005-0000-0000-000072000000}"/>
    <cellStyle name="$_조달청-대북지원6차(번호)" xfId="105" xr:uid="{00000000-0005-0000-0000-000073000000}"/>
    <cellStyle name="$_조달청-대북지원6차(최수현)" xfId="106" xr:uid="{00000000-0005-0000-0000-000074000000}"/>
    <cellStyle name="$_조달청-대북지원7차(최수현)" xfId="107" xr:uid="{00000000-0005-0000-0000-000075000000}"/>
    <cellStyle name="$_조달청-대북지원8차(최수현)" xfId="108" xr:uid="{00000000-0005-0000-0000-000076000000}"/>
    <cellStyle name="$_조달청-대북지원9차(최수현)" xfId="109" xr:uid="{00000000-0005-0000-0000-000077000000}"/>
    <cellStyle name="$_중배측벽" xfId="111" xr:uid="{00000000-0005-0000-0000-000078000000}"/>
    <cellStyle name="$_중앙선관위(투표,개표)" xfId="112" xr:uid="{00000000-0005-0000-0000-000079000000}"/>
    <cellStyle name="$_중앙선관위(투표,개표)-사본" xfId="113" xr:uid="{00000000-0005-0000-0000-00007A000000}"/>
    <cellStyle name="$_철공가공조립" xfId="114" xr:uid="{00000000-0005-0000-0000-00007B000000}"/>
    <cellStyle name="$_최종-한국전기교통-개선형신호등 4종(공수조정)" xfId="115" xr:uid="{00000000-0005-0000-0000-00007C000000}"/>
    <cellStyle name="$_코솔라-제조원가" xfId="116" xr:uid="{00000000-0005-0000-0000-00007D000000}"/>
    <cellStyle name="$_토지공사-간접비" xfId="117" xr:uid="{00000000-0005-0000-0000-00007E000000}"/>
    <cellStyle name="$_한국도로공사" xfId="118" xr:uid="{00000000-0005-0000-0000-00007F000000}"/>
    <cellStyle name="$_한전내역서-최종" xfId="119" xr:uid="{00000000-0005-0000-0000-000080000000}"/>
    <cellStyle name="(##.00)" xfId="125" xr:uid="{00000000-0005-0000-0000-000081000000}"/>
    <cellStyle name="(1)" xfId="126" xr:uid="{00000000-0005-0000-0000-000082000000}"/>
    <cellStyle name=";;;" xfId="4251" xr:uid="{00000000-0005-0000-0000-000083000000}"/>
    <cellStyle name="??&amp;O?&amp;H?_x0008__x000f__x0007_?_x0007__x0001__x0001_" xfId="128" xr:uid="{00000000-0005-0000-0000-000084000000}"/>
    <cellStyle name="??&amp;O?&amp;H?_x0008__x000f__x0007_?_x0007__x0001__x0001_ 1" xfId="129" xr:uid="{00000000-0005-0000-0000-000085000000}"/>
    <cellStyle name="??&amp;O?&amp;H?_x0008__x000f__x0007_?_x0007__x0001__x0001_ 10" xfId="130" xr:uid="{00000000-0005-0000-0000-000086000000}"/>
    <cellStyle name="??&amp;O?&amp;H?_x0008__x000f__x0007_?_x0007__x0001__x0001_ 11" xfId="131" xr:uid="{00000000-0005-0000-0000-000087000000}"/>
    <cellStyle name="??&amp;O?&amp;H?_x0008__x000f__x0007_?_x0007__x0001__x0001_ 12" xfId="132" xr:uid="{00000000-0005-0000-0000-000088000000}"/>
    <cellStyle name="??&amp;O?&amp;H?_x0008__x000f__x0007_?_x0007__x0001__x0001_ 13" xfId="133" xr:uid="{00000000-0005-0000-0000-000089000000}"/>
    <cellStyle name="??&amp;O?&amp;H?_x0008__x000f__x0007_?_x0007__x0001__x0001_ 14" xfId="134" xr:uid="{00000000-0005-0000-0000-00008A000000}"/>
    <cellStyle name="??&amp;O?&amp;H?_x0008__x000f__x0007_?_x0007__x0001__x0001_ 15" xfId="135" xr:uid="{00000000-0005-0000-0000-00008B000000}"/>
    <cellStyle name="??&amp;O?&amp;H?_x0008__x000f__x0007_?_x0007__x0001__x0001_ 16" xfId="136" xr:uid="{00000000-0005-0000-0000-00008C000000}"/>
    <cellStyle name="??&amp;O?&amp;H?_x0008__x000f__x0007_?_x0007__x0001__x0001_ 17" xfId="137" xr:uid="{00000000-0005-0000-0000-00008D000000}"/>
    <cellStyle name="??&amp;O?&amp;H?_x0008__x000f__x0007_?_x0007__x0001__x0001_ 18" xfId="138" xr:uid="{00000000-0005-0000-0000-00008E000000}"/>
    <cellStyle name="??&amp;O?&amp;H?_x0008__x000f__x0007_?_x0007__x0001__x0001_ 19" xfId="139" xr:uid="{00000000-0005-0000-0000-00008F000000}"/>
    <cellStyle name="??&amp;O?&amp;H?_x0008__x000f__x0007_?_x0007__x0001__x0001_ 2" xfId="140" xr:uid="{00000000-0005-0000-0000-000090000000}"/>
    <cellStyle name="??&amp;O?&amp;H?_x0008__x000f__x0007_?_x0007__x0001__x0001_ 20" xfId="141" xr:uid="{00000000-0005-0000-0000-000091000000}"/>
    <cellStyle name="??&amp;O?&amp;H?_x0008__x000f__x0007_?_x0007__x0001__x0001_ 21" xfId="142" xr:uid="{00000000-0005-0000-0000-000092000000}"/>
    <cellStyle name="??&amp;O?&amp;H?_x0008__x000f__x0007_?_x0007__x0001__x0001_ 22" xfId="143" xr:uid="{00000000-0005-0000-0000-000093000000}"/>
    <cellStyle name="??&amp;O?&amp;H?_x0008__x000f__x0007_?_x0007__x0001__x0001_ 23" xfId="144" xr:uid="{00000000-0005-0000-0000-000094000000}"/>
    <cellStyle name="??&amp;O?&amp;H?_x0008__x000f__x0007_?_x0007__x0001__x0001_ 24" xfId="145" xr:uid="{00000000-0005-0000-0000-000095000000}"/>
    <cellStyle name="??&amp;O?&amp;H?_x0008__x000f__x0007_?_x0007__x0001__x0001_ 25" xfId="146" xr:uid="{00000000-0005-0000-0000-000096000000}"/>
    <cellStyle name="??&amp;O?&amp;H?_x0008__x000f__x0007_?_x0007__x0001__x0001_ 26" xfId="147" xr:uid="{00000000-0005-0000-0000-000097000000}"/>
    <cellStyle name="??&amp;O?&amp;H?_x0008__x000f__x0007_?_x0007__x0001__x0001_ 27" xfId="148" xr:uid="{00000000-0005-0000-0000-000098000000}"/>
    <cellStyle name="??&amp;O?&amp;H?_x0008__x000f__x0007_?_x0007__x0001__x0001_ 3" xfId="149" xr:uid="{00000000-0005-0000-0000-000099000000}"/>
    <cellStyle name="??&amp;O?&amp;H?_x0008__x000f__x0007_?_x0007__x0001__x0001_ 4" xfId="150" xr:uid="{00000000-0005-0000-0000-00009A000000}"/>
    <cellStyle name="??&amp;O?&amp;H?_x0008__x000f__x0007_?_x0007__x0001__x0001_ 5" xfId="151" xr:uid="{00000000-0005-0000-0000-00009B000000}"/>
    <cellStyle name="??&amp;O?&amp;H?_x0008__x000f__x0007_?_x0007__x0001__x0001_ 6" xfId="152" xr:uid="{00000000-0005-0000-0000-00009C000000}"/>
    <cellStyle name="??&amp;O?&amp;H?_x0008__x000f__x0007_?_x0007__x0001__x0001_ 7" xfId="153" xr:uid="{00000000-0005-0000-0000-00009D000000}"/>
    <cellStyle name="??&amp;O?&amp;H?_x0008__x000f__x0007_?_x0007__x0001__x0001_ 8" xfId="154" xr:uid="{00000000-0005-0000-0000-00009E000000}"/>
    <cellStyle name="??&amp;O?&amp;H?_x0008__x000f__x0007_?_x0007__x0001__x0001_ 9" xfId="155" xr:uid="{00000000-0005-0000-0000-00009F000000}"/>
    <cellStyle name="??&amp;O?&amp;H?_x0008_??_x0007__x0001__x0001_" xfId="156" xr:uid="{00000000-0005-0000-0000-0000A0000000}"/>
    <cellStyle name="??&amp;O?&amp;H?_x0008_??_x0007__x0001__x0001_ 1" xfId="157" xr:uid="{00000000-0005-0000-0000-0000A1000000}"/>
    <cellStyle name="??&amp;O?&amp;H?_x0008_??_x0007__x0001__x0001_ 2" xfId="158" xr:uid="{00000000-0005-0000-0000-0000A2000000}"/>
    <cellStyle name="??&amp;쏗?뷐9_x0008__x0011__x0007_?_x0007__x0001__x0001_" xfId="127" xr:uid="{00000000-0005-0000-0000-0000A3000000}"/>
    <cellStyle name="???­ [0]_¸ð??¸·" xfId="159" xr:uid="{00000000-0005-0000-0000-0000A4000000}"/>
    <cellStyle name="???­_¸ð??¸·" xfId="160" xr:uid="{00000000-0005-0000-0000-0000A5000000}"/>
    <cellStyle name="???Ø_¸ð??¸·" xfId="161" xr:uid="{00000000-0005-0000-0000-0000A6000000}"/>
    <cellStyle name="?Þ¸¶ [0]_¸ð??¸·" xfId="163" xr:uid="{00000000-0005-0000-0000-0000A7000000}"/>
    <cellStyle name="?Þ¸¶_¸ð??¸·" xfId="164" xr:uid="{00000000-0005-0000-0000-0000A8000000}"/>
    <cellStyle name="?W?_laroux" xfId="165" xr:uid="{00000000-0005-0000-0000-0000A9000000}"/>
    <cellStyle name="?曹%U?&amp;H?_x0008_?s_x000a__x0007__x0001__x0001_" xfId="162" xr:uid="{00000000-0005-0000-0000-0000AA000000}"/>
    <cellStyle name="@_laroux" xfId="166" xr:uid="{00000000-0005-0000-0000-0000AB000000}"/>
    <cellStyle name="@_laroux_제트베인" xfId="167" xr:uid="{00000000-0005-0000-0000-0000AC000000}"/>
    <cellStyle name="@_laroux_제트베인_1" xfId="168" xr:uid="{00000000-0005-0000-0000-0000AD000000}"/>
    <cellStyle name="@_laroux_제트베인_1_광명_주정차시스템 견적서(한일에스티엠_4억9천)" xfId="169" xr:uid="{00000000-0005-0000-0000-0000AE000000}"/>
    <cellStyle name="@_laroux_제트베인_1_광명_주정차시스템 견적서(한일에스티엠_4억9천)_성남시 불법주정차자동_견적서" xfId="170" xr:uid="{00000000-0005-0000-0000-0000AF000000}"/>
    <cellStyle name="@_laroux_제트베인_1_광명_주정차시스템 견적서(한일에스티엠_4억9천)_성남시 불법주정차자동_견적서_견적서_ 한일에스티엠" xfId="171" xr:uid="{00000000-0005-0000-0000-0000B0000000}"/>
    <cellStyle name="@_laroux_제트베인_1_광명_주정차시스템 견적서(한일에스티엠_4억9천)_성남시 불법주정차자동_견적서_견적서_ 한일에스티엠_일위대가-차선만" xfId="172" xr:uid="{00000000-0005-0000-0000-0000B1000000}"/>
    <cellStyle name="@_laroux_제트베인_1_광명_주정차시스템 견적서(한일에스티엠_4억9천)_성남시 불법주정차자동_견적서_일위대가-차선만" xfId="173" xr:uid="{00000000-0005-0000-0000-0000B2000000}"/>
    <cellStyle name="@_laroux_제트베인_1_광명_주정차시스템 견적서(한일에스티엠_4억9천)_일위대가-차선만" xfId="174" xr:uid="{00000000-0005-0000-0000-0000B3000000}"/>
    <cellStyle name="@_laroux_제트베인_1_광명_주정차시스템 견적서(한일에스티엠_수정본)" xfId="175" xr:uid="{00000000-0005-0000-0000-0000B4000000}"/>
    <cellStyle name="@_laroux_제트베인_1_광명_주정차시스템 견적서(한일에스티엠_수정본)_성남시 불법주정차자동_견적서" xfId="176" xr:uid="{00000000-0005-0000-0000-0000B5000000}"/>
    <cellStyle name="@_laroux_제트베인_1_광명_주정차시스템 견적서(한일에스티엠_수정본)_성남시 불법주정차자동_견적서_견적서_ 한일에스티엠" xfId="177" xr:uid="{00000000-0005-0000-0000-0000B6000000}"/>
    <cellStyle name="@_laroux_제트베인_1_광명_주정차시스템 견적서(한일에스티엠_수정본)_성남시 불법주정차자동_견적서_견적서_ 한일에스티엠_일위대가-차선만" xfId="178" xr:uid="{00000000-0005-0000-0000-0000B7000000}"/>
    <cellStyle name="@_laroux_제트베인_1_광명_주정차시스템 견적서(한일에스티엠_수정본)_성남시 불법주정차자동_견적서_일위대가-차선만" xfId="179" xr:uid="{00000000-0005-0000-0000-0000B8000000}"/>
    <cellStyle name="@_laroux_제트베인_1_광명_주정차시스템 견적서(한일에스티엠_수정본)_일위대가-차선만" xfId="180" xr:uid="{00000000-0005-0000-0000-0000B9000000}"/>
    <cellStyle name="@_laroux_제트베인_1_마창VMS1EA" xfId="181" xr:uid="{00000000-0005-0000-0000-0000BA000000}"/>
    <cellStyle name="@_laroux_제트베인_1_마창VMS1EA_광명_주정차시스템 견적서(한일에스티엠_4억9천)" xfId="182" xr:uid="{00000000-0005-0000-0000-0000BB000000}"/>
    <cellStyle name="@_laroux_제트베인_1_마창VMS1EA_광명_주정차시스템 견적서(한일에스티엠_4억9천)_성남시 불법주정차자동_견적서" xfId="183" xr:uid="{00000000-0005-0000-0000-0000BC000000}"/>
    <cellStyle name="@_laroux_제트베인_1_마창VMS1EA_광명_주정차시스템 견적서(한일에스티엠_4억9천)_성남시 불법주정차자동_견적서_견적서_ 한일에스티엠" xfId="184" xr:uid="{00000000-0005-0000-0000-0000BD000000}"/>
    <cellStyle name="@_laroux_제트베인_1_마창VMS1EA_광명_주정차시스템 견적서(한일에스티엠_4억9천)_성남시 불법주정차자동_견적서_견적서_ 한일에스티엠_일위대가-차선만" xfId="185" xr:uid="{00000000-0005-0000-0000-0000BE000000}"/>
    <cellStyle name="@_laroux_제트베인_1_마창VMS1EA_광명_주정차시스템 견적서(한일에스티엠_4억9천)_성남시 불법주정차자동_견적서_일위대가-차선만" xfId="186" xr:uid="{00000000-0005-0000-0000-0000BF000000}"/>
    <cellStyle name="@_laroux_제트베인_1_마창VMS1EA_광명_주정차시스템 견적서(한일에스티엠_4억9천)_일위대가-차선만" xfId="187" xr:uid="{00000000-0005-0000-0000-0000C0000000}"/>
    <cellStyle name="@_laroux_제트베인_1_마창VMS1EA_광명_주정차시스템 견적서(한일에스티엠_수정본)" xfId="188" xr:uid="{00000000-0005-0000-0000-0000C1000000}"/>
    <cellStyle name="@_laroux_제트베인_1_마창VMS1EA_광명_주정차시스템 견적서(한일에스티엠_수정본)_성남시 불법주정차자동_견적서" xfId="189" xr:uid="{00000000-0005-0000-0000-0000C2000000}"/>
    <cellStyle name="@_laroux_제트베인_1_마창VMS1EA_광명_주정차시스템 견적서(한일에스티엠_수정본)_성남시 불법주정차자동_견적서_견적서_ 한일에스티엠" xfId="190" xr:uid="{00000000-0005-0000-0000-0000C3000000}"/>
    <cellStyle name="@_laroux_제트베인_1_마창VMS1EA_광명_주정차시스템 견적서(한일에스티엠_수정본)_성남시 불법주정차자동_견적서_견적서_ 한일에스티엠_일위대가-차선만" xfId="191" xr:uid="{00000000-0005-0000-0000-0000C4000000}"/>
    <cellStyle name="@_laroux_제트베인_1_마창VMS1EA_광명_주정차시스템 견적서(한일에스티엠_수정본)_성남시 불법주정차자동_견적서_일위대가-차선만" xfId="192" xr:uid="{00000000-0005-0000-0000-0000C5000000}"/>
    <cellStyle name="@_laroux_제트베인_1_마창VMS1EA_광명_주정차시스템 견적서(한일에스티엠_수정본)_일위대가-차선만" xfId="193" xr:uid="{00000000-0005-0000-0000-0000C6000000}"/>
    <cellStyle name="@_laroux_제트베인_1_마창VMS1EA_성남시 불법주정차자동_견적서" xfId="194" xr:uid="{00000000-0005-0000-0000-0000C7000000}"/>
    <cellStyle name="@_laroux_제트베인_1_마창VMS1EA_성남시 불법주정차자동_견적서_견적서_ 한일에스티엠" xfId="195" xr:uid="{00000000-0005-0000-0000-0000C8000000}"/>
    <cellStyle name="@_laroux_제트베인_1_마창VMS1EA_성남시 불법주정차자동_견적서_견적서_ 한일에스티엠_일위대가-차선만" xfId="196" xr:uid="{00000000-0005-0000-0000-0000C9000000}"/>
    <cellStyle name="@_laroux_제트베인_1_마창VMS1EA_성남시 불법주정차자동_견적서_일위대가-차선만" xfId="197" xr:uid="{00000000-0005-0000-0000-0000CA000000}"/>
    <cellStyle name="@_laroux_제트베인_1_마창VMS1EA_일위대가-차선만" xfId="198" xr:uid="{00000000-0005-0000-0000-0000CB000000}"/>
    <cellStyle name="@_laroux_제트베인_1_마창VMS1EA-2" xfId="199" xr:uid="{00000000-0005-0000-0000-0000CC000000}"/>
    <cellStyle name="@_laroux_제트베인_1_마창VMS1EA-2_광명_주정차시스템 견적서(한일에스티엠_4억9천)" xfId="200" xr:uid="{00000000-0005-0000-0000-0000CD000000}"/>
    <cellStyle name="@_laroux_제트베인_1_마창VMS1EA-2_광명_주정차시스템 견적서(한일에스티엠_4억9천)_성남시 불법주정차자동_견적서" xfId="201" xr:uid="{00000000-0005-0000-0000-0000CE000000}"/>
    <cellStyle name="@_laroux_제트베인_1_마창VMS1EA-2_광명_주정차시스템 견적서(한일에스티엠_4억9천)_성남시 불법주정차자동_견적서_견적서_ 한일에스티엠" xfId="202" xr:uid="{00000000-0005-0000-0000-0000CF000000}"/>
    <cellStyle name="@_laroux_제트베인_1_마창VMS1EA-2_광명_주정차시스템 견적서(한일에스티엠_4억9천)_성남시 불법주정차자동_견적서_견적서_ 한일에스티엠_일위대가-차선만" xfId="203" xr:uid="{00000000-0005-0000-0000-0000D0000000}"/>
    <cellStyle name="@_laroux_제트베인_1_마창VMS1EA-2_광명_주정차시스템 견적서(한일에스티엠_4억9천)_성남시 불법주정차자동_견적서_일위대가-차선만" xfId="204" xr:uid="{00000000-0005-0000-0000-0000D1000000}"/>
    <cellStyle name="@_laroux_제트베인_1_마창VMS1EA-2_광명_주정차시스템 견적서(한일에스티엠_4억9천)_일위대가-차선만" xfId="205" xr:uid="{00000000-0005-0000-0000-0000D2000000}"/>
    <cellStyle name="@_laroux_제트베인_1_마창VMS1EA-2_광명_주정차시스템 견적서(한일에스티엠_수정본)" xfId="206" xr:uid="{00000000-0005-0000-0000-0000D3000000}"/>
    <cellStyle name="@_laroux_제트베인_1_마창VMS1EA-2_광명_주정차시스템 견적서(한일에스티엠_수정본)_성남시 불법주정차자동_견적서" xfId="207" xr:uid="{00000000-0005-0000-0000-0000D4000000}"/>
    <cellStyle name="@_laroux_제트베인_1_마창VMS1EA-2_광명_주정차시스템 견적서(한일에스티엠_수정본)_성남시 불법주정차자동_견적서_견적서_ 한일에스티엠" xfId="208" xr:uid="{00000000-0005-0000-0000-0000D5000000}"/>
    <cellStyle name="@_laroux_제트베인_1_마창VMS1EA-2_광명_주정차시스템 견적서(한일에스티엠_수정본)_성남시 불법주정차자동_견적서_견적서_ 한일에스티엠_일위대가-차선만" xfId="209" xr:uid="{00000000-0005-0000-0000-0000D6000000}"/>
    <cellStyle name="@_laroux_제트베인_1_마창VMS1EA-2_광명_주정차시스템 견적서(한일에스티엠_수정본)_성남시 불법주정차자동_견적서_일위대가-차선만" xfId="210" xr:uid="{00000000-0005-0000-0000-0000D7000000}"/>
    <cellStyle name="@_laroux_제트베인_1_마창VMS1EA-2_광명_주정차시스템 견적서(한일에스티엠_수정본)_일위대가-차선만" xfId="211" xr:uid="{00000000-0005-0000-0000-0000D8000000}"/>
    <cellStyle name="@_laroux_제트베인_1_마창VMS1EA-2_성남시 불법주정차자동_견적서" xfId="212" xr:uid="{00000000-0005-0000-0000-0000D9000000}"/>
    <cellStyle name="@_laroux_제트베인_1_마창VMS1EA-2_성남시 불법주정차자동_견적서_견적서_ 한일에스티엠" xfId="213" xr:uid="{00000000-0005-0000-0000-0000DA000000}"/>
    <cellStyle name="@_laroux_제트베인_1_마창VMS1EA-2_성남시 불법주정차자동_견적서_견적서_ 한일에스티엠_일위대가-차선만" xfId="214" xr:uid="{00000000-0005-0000-0000-0000DB000000}"/>
    <cellStyle name="@_laroux_제트베인_1_마창VMS1EA-2_성남시 불법주정차자동_견적서_일위대가-차선만" xfId="215" xr:uid="{00000000-0005-0000-0000-0000DC000000}"/>
    <cellStyle name="@_laroux_제트베인_1_마창VMS1EA-2_일위대가-차선만" xfId="216" xr:uid="{00000000-0005-0000-0000-0000DD000000}"/>
    <cellStyle name="@_laroux_제트베인_1_성남시 불법주정차자동_견적서" xfId="217" xr:uid="{00000000-0005-0000-0000-0000DE000000}"/>
    <cellStyle name="@_laroux_제트베인_1_성남시 불법주정차자동_견적서_견적서_ 한일에스티엠" xfId="218" xr:uid="{00000000-0005-0000-0000-0000DF000000}"/>
    <cellStyle name="@_laroux_제트베인_1_성남시 불법주정차자동_견적서_견적서_ 한일에스티엠_일위대가-차선만" xfId="219" xr:uid="{00000000-0005-0000-0000-0000E0000000}"/>
    <cellStyle name="@_laroux_제트베인_1_성남시 불법주정차자동_견적서_일위대가-차선만" xfId="220" xr:uid="{00000000-0005-0000-0000-0000E1000000}"/>
    <cellStyle name="@_laroux_제트베인_1_일위대가-차선만" xfId="221" xr:uid="{00000000-0005-0000-0000-0000E2000000}"/>
    <cellStyle name="_(9공구)절토부측면점검로여건" xfId="222" xr:uid="{00000000-0005-0000-0000-0000E3000000}"/>
    <cellStyle name="_01  교량 방음벽 기초콘크리트 타설방법 변경(단가산출)" xfId="223" xr:uid="{00000000-0005-0000-0000-0000E4000000}"/>
    <cellStyle name="_01  교량 집수구 위치변경 및 교면내부침투수 처리방법 개선(단가산출)" xfId="224" xr:uid="{00000000-0005-0000-0000-0000E5000000}"/>
    <cellStyle name="_030530 터널 보호몰탈 신규단가산출" xfId="225" xr:uid="{00000000-0005-0000-0000-0000E6000000}"/>
    <cellStyle name="_1111" xfId="226" xr:uid="{00000000-0005-0000-0000-0000E7000000}"/>
    <cellStyle name="_1220-원가조사-전자지불" xfId="227" xr:uid="{00000000-0005-0000-0000-0000E8000000}"/>
    <cellStyle name="_1원가계산,2총괄내역서xls" xfId="228" xr:uid="{00000000-0005-0000-0000-0000E9000000}"/>
    <cellStyle name="_2.10횡배수관" xfId="229" xr:uid="{00000000-0005-0000-0000-0000EA000000}"/>
    <cellStyle name="_2.10횡배수관_5.06가드레일(변경)권영구" xfId="230" xr:uid="{00000000-0005-0000-0000-0000EB000000}"/>
    <cellStyle name="_2.10횡배수관_방음벽수량산출(변경))" xfId="231" xr:uid="{00000000-0005-0000-0000-0000EC000000}"/>
    <cellStyle name="_2.10횡배수관_부대공집계" xfId="232" xr:uid="{00000000-0005-0000-0000-0000ED000000}"/>
    <cellStyle name="_2.10횡배수관_실정보고" xfId="233" xr:uid="{00000000-0005-0000-0000-0000EE000000}"/>
    <cellStyle name="_2.10횡배수관_실정보고(설계과장)" xfId="234" xr:uid="{00000000-0005-0000-0000-0000EF000000}"/>
    <cellStyle name="_2.10횡배수관_여건보고" xfId="235" xr:uid="{00000000-0005-0000-0000-0000F0000000}"/>
    <cellStyle name="_2.10횡배수관_영업소변경(변경)" xfId="236" xr:uid="{00000000-0005-0000-0000-0000F1000000}"/>
    <cellStyle name="_2.10횡배수관_지산교A1보강토(여건보고)" xfId="237" xr:uid="{00000000-0005-0000-0000-0000F2000000}"/>
    <cellStyle name="_2.실시설계총괄내역서_vds(loop)_최종_이상훈" xfId="240" xr:uid="{00000000-0005-0000-0000-0000F3000000}"/>
    <cellStyle name="_2.실시설계총괄내역서_교통정보수집" xfId="238" xr:uid="{00000000-0005-0000-0000-0000F4000000}"/>
    <cellStyle name="_2.실시설계총괄내역서_신호제어" xfId="239" xr:uid="{00000000-0005-0000-0000-0000F5000000}"/>
    <cellStyle name="_2001 장애조치" xfId="241" xr:uid="{00000000-0005-0000-0000-0000F6000000}"/>
    <cellStyle name="_2001년 발주계획" xfId="242" xr:uid="{00000000-0005-0000-0000-0000F7000000}"/>
    <cellStyle name="_2002결과표1" xfId="243" xr:uid="{00000000-0005-0000-0000-0000F8000000}"/>
    <cellStyle name="_2002년1월물가변동액산출현황" xfId="244" xr:uid="{00000000-0005-0000-0000-0000F9000000}"/>
    <cellStyle name="_2007불광천녹화사업 심사내역서(수정-관급)" xfId="8116" xr:uid="{00000000-0005-0000-0000-0000FA000000}"/>
    <cellStyle name="_2-설계내역서-0316" xfId="245" xr:uid="{00000000-0005-0000-0000-0000FB000000}"/>
    <cellStyle name="_2-제출 - 기흥구갈3지구근린공원_바닥분수_설계내역폼(설비)-2004년12월_end" xfId="246" xr:uid="{00000000-0005-0000-0000-0000FC000000}"/>
    <cellStyle name="_3+989 배수검토" xfId="247" xr:uid="{00000000-0005-0000-0000-0000FD000000}"/>
    <cellStyle name="_3+989 배수검토_5.06가드레일(변경)권영구" xfId="248" xr:uid="{00000000-0005-0000-0000-0000FE000000}"/>
    <cellStyle name="_3+989 배수검토_방음벽수량산출(변경))" xfId="249" xr:uid="{00000000-0005-0000-0000-0000FF000000}"/>
    <cellStyle name="_3+989 배수검토_부대공집계" xfId="250" xr:uid="{00000000-0005-0000-0000-000000010000}"/>
    <cellStyle name="_3+989 배수검토_실정보고" xfId="251" xr:uid="{00000000-0005-0000-0000-000001010000}"/>
    <cellStyle name="_3+989 배수검토_실정보고(설계과장)" xfId="252" xr:uid="{00000000-0005-0000-0000-000002010000}"/>
    <cellStyle name="_3+989 배수검토_여건보고" xfId="253" xr:uid="{00000000-0005-0000-0000-000003010000}"/>
    <cellStyle name="_3+989 배수검토_영업소변경(변경)" xfId="254" xr:uid="{00000000-0005-0000-0000-000004010000}"/>
    <cellStyle name="_3+989 배수검토_지산교A1보강토(여건보고)" xfId="255" xr:uid="{00000000-0005-0000-0000-000005010000}"/>
    <cellStyle name="_4+565플륨관" xfId="256" xr:uid="{00000000-0005-0000-0000-000006010000}"/>
    <cellStyle name="_5.06가드레일(변경)권영구" xfId="257" xr:uid="{00000000-0005-0000-0000-000007010000}"/>
    <cellStyle name="_5+454~5+800(상)" xfId="258" xr:uid="{00000000-0005-0000-0000-000008010000}"/>
    <cellStyle name="_6+995 배수관 신설" xfId="259" xr:uid="{00000000-0005-0000-0000-000009010000}"/>
    <cellStyle name="_6+995 배수관 신설_부대공집계" xfId="260" xr:uid="{00000000-0005-0000-0000-00000A010000}"/>
    <cellStyle name="_6+995 배수관 신설_실정보고" xfId="261" xr:uid="{00000000-0005-0000-0000-00000B010000}"/>
    <cellStyle name="_6+995 배수관 신설_실정보고(설계과장)" xfId="262" xr:uid="{00000000-0005-0000-0000-00000C010000}"/>
    <cellStyle name="_6+995 배수관 신설_여건보고" xfId="263" xr:uid="{00000000-0005-0000-0000-00000D010000}"/>
    <cellStyle name="_6+995 배수관 신설_지산교A1보강토(여건보고)" xfId="264" xr:uid="{00000000-0005-0000-0000-00000E010000}"/>
    <cellStyle name="_6월5회" xfId="265" xr:uid="{00000000-0005-0000-0000-00000F010000}"/>
    <cellStyle name="_6월5회_03년전체내역1(3월)" xfId="266" xr:uid="{00000000-0005-0000-0000-000010010000}"/>
    <cellStyle name="_6월5회_설계변경산출" xfId="267" xr:uid="{00000000-0005-0000-0000-000011010000}"/>
    <cellStyle name="_6월5회_설계변경산출_03년전체내역1(3월)" xfId="268" xr:uid="{00000000-0005-0000-0000-000012010000}"/>
    <cellStyle name="_6월5회_설계변경산출_9공구대우통신관로" xfId="269" xr:uid="{00000000-0005-0000-0000-000013010000}"/>
    <cellStyle name="_6월5회_설계변경산출_9공구대우통신관로_03년전체내역1(3월)" xfId="270" xr:uid="{00000000-0005-0000-0000-000014010000}"/>
    <cellStyle name="_6월5회_설계변경산출_통신관로(9공구)" xfId="271" xr:uid="{00000000-0005-0000-0000-000015010000}"/>
    <cellStyle name="_6월5회_설계변경산출_통신관로(9공구)_03년전체내역1(3월)" xfId="272" xr:uid="{00000000-0005-0000-0000-000016010000}"/>
    <cellStyle name="_7.수량산출서" xfId="273" xr:uid="{00000000-0005-0000-0000-000017010000}"/>
    <cellStyle name="_7+720~920암요청" xfId="274" xr:uid="{00000000-0005-0000-0000-000018010000}"/>
    <cellStyle name="_7공구" xfId="275" xr:uid="{00000000-0005-0000-0000-000019010000}"/>
    <cellStyle name="_7월기성내역" xfId="276" xr:uid="{00000000-0005-0000-0000-00001A010000}"/>
    <cellStyle name="_7월기성내역_방음벽수량산출(변경))" xfId="277" xr:uid="{00000000-0005-0000-0000-00001B010000}"/>
    <cellStyle name="_7월기성내역_방음벽수량산출(변경))_방음벽수량산출(변경))" xfId="278" xr:uid="{00000000-0005-0000-0000-00001C010000}"/>
    <cellStyle name="_7월기성내역_방음벽수량산출(변경))_부대공집계" xfId="279" xr:uid="{00000000-0005-0000-0000-00001D010000}"/>
    <cellStyle name="_7월기성내역_부대공집계" xfId="280" xr:uid="{00000000-0005-0000-0000-00001E010000}"/>
    <cellStyle name="_7월기성내역_실정보고" xfId="281" xr:uid="{00000000-0005-0000-0000-00001F010000}"/>
    <cellStyle name="_7월기성내역_실정보고(설계과장)" xfId="282" xr:uid="{00000000-0005-0000-0000-000020010000}"/>
    <cellStyle name="_7월기성내역_여건보고" xfId="283" xr:uid="{00000000-0005-0000-0000-000021010000}"/>
    <cellStyle name="_7월기성내역_지산교A1보강토(여건보고)" xfId="284" xr:uid="{00000000-0005-0000-0000-000022010000}"/>
    <cellStyle name="_8+400 부체도로신설" xfId="285" xr:uid="{00000000-0005-0000-0000-000023010000}"/>
    <cellStyle name="_8+400 부체도로신설_방음벽수량산출(변경))" xfId="286" xr:uid="{00000000-0005-0000-0000-000024010000}"/>
    <cellStyle name="_8+400 부체도로신설_방음벽수량산출(변경))_방음벽수량산출(변경))" xfId="287" xr:uid="{00000000-0005-0000-0000-000025010000}"/>
    <cellStyle name="_8+400 부체도로신설_방음벽수량산출(변경))_부대공집계" xfId="288" xr:uid="{00000000-0005-0000-0000-000026010000}"/>
    <cellStyle name="_8+400 부체도로신설_부대공집계" xfId="289" xr:uid="{00000000-0005-0000-0000-000027010000}"/>
    <cellStyle name="_8+400 부체도로신설_실정보고" xfId="290" xr:uid="{00000000-0005-0000-0000-000028010000}"/>
    <cellStyle name="_8+400 부체도로신설_실정보고(설계과장)" xfId="291" xr:uid="{00000000-0005-0000-0000-000029010000}"/>
    <cellStyle name="_8+400 부체도로신설_여건보고" xfId="292" xr:uid="{00000000-0005-0000-0000-00002A010000}"/>
    <cellStyle name="_8+400 부체도로신설_지산교A1보강토(여건보고)" xfId="293" xr:uid="{00000000-0005-0000-0000-00002B010000}"/>
    <cellStyle name="_8km 사면 추가절토" xfId="303" xr:uid="{00000000-0005-0000-0000-00002C010000}"/>
    <cellStyle name="_8km 사면 추가절토_5.06가드레일(변경)권영구" xfId="304" xr:uid="{00000000-0005-0000-0000-00002D010000}"/>
    <cellStyle name="_8km 사면 추가절토_방음벽수량산출(변경))" xfId="305" xr:uid="{00000000-0005-0000-0000-00002E010000}"/>
    <cellStyle name="_8km 사면 추가절토_부대공집계" xfId="306" xr:uid="{00000000-0005-0000-0000-00002F010000}"/>
    <cellStyle name="_8km 사면 추가절토_실정보고" xfId="307" xr:uid="{00000000-0005-0000-0000-000030010000}"/>
    <cellStyle name="_8km 사면 추가절토_실정보고(설계과장)" xfId="308" xr:uid="{00000000-0005-0000-0000-000031010000}"/>
    <cellStyle name="_8km 사면 추가절토_여건보고" xfId="309" xr:uid="{00000000-0005-0000-0000-000032010000}"/>
    <cellStyle name="_8km 사면 추가절토_영업소변경(변경)" xfId="310" xr:uid="{00000000-0005-0000-0000-000033010000}"/>
    <cellStyle name="_8km 사면 추가절토_지산교A1보강토(여건보고)" xfId="311" xr:uid="{00000000-0005-0000-0000-000034010000}"/>
    <cellStyle name="_8K추가절토" xfId="301" xr:uid="{00000000-0005-0000-0000-000035010000}"/>
    <cellStyle name="_8K추가절토+부체도로" xfId="302" xr:uid="{00000000-0005-0000-0000-000036010000}"/>
    <cellStyle name="_8월기성내역" xfId="294" xr:uid="{00000000-0005-0000-0000-000037010000}"/>
    <cellStyle name="_8월기성내역_부대공집계" xfId="295" xr:uid="{00000000-0005-0000-0000-000038010000}"/>
    <cellStyle name="_8월기성내역_실정보고" xfId="296" xr:uid="{00000000-0005-0000-0000-000039010000}"/>
    <cellStyle name="_8월기성내역_실정보고(설계과장)" xfId="297" xr:uid="{00000000-0005-0000-0000-00003A010000}"/>
    <cellStyle name="_8월기성내역_여건보고" xfId="298" xr:uid="{00000000-0005-0000-0000-00003B010000}"/>
    <cellStyle name="_8월기성내역_지산교A1보강토(여건보고)" xfId="299" xr:uid="{00000000-0005-0000-0000-00003C010000}"/>
    <cellStyle name="_8회기성" xfId="300" xr:uid="{00000000-0005-0000-0000-00003D010000}"/>
    <cellStyle name="_982잡비" xfId="312" xr:uid="{00000000-0005-0000-0000-00003E010000}"/>
    <cellStyle name="_9월기성내역(변경)" xfId="313" xr:uid="{00000000-0005-0000-0000-00003F010000}"/>
    <cellStyle name="_9월기성내역(변경)_방음벽수량산출(변경))" xfId="314" xr:uid="{00000000-0005-0000-0000-000040010000}"/>
    <cellStyle name="_9월기성내역(변경)_방음벽수량산출(변경))_방음벽수량산출(변경))" xfId="315" xr:uid="{00000000-0005-0000-0000-000041010000}"/>
    <cellStyle name="_9월기성내역(변경)_방음벽수량산출(변경))_부대공집계" xfId="316" xr:uid="{00000000-0005-0000-0000-000042010000}"/>
    <cellStyle name="_BASIC 단가" xfId="1825" xr:uid="{00000000-0005-0000-0000-000043010000}"/>
    <cellStyle name="_BIS내역서 안형기 작성지원" xfId="1826" xr:uid="{00000000-0005-0000-0000-000044010000}"/>
    <cellStyle name="_Book1" xfId="1827" xr:uid="{00000000-0005-0000-0000-000045010000}"/>
    <cellStyle name="_Book1_E.P.S내역서...." xfId="1838" xr:uid="{00000000-0005-0000-0000-000046010000}"/>
    <cellStyle name="_Book1_EGI휀스" xfId="1839" xr:uid="{00000000-0005-0000-0000-000047010000}"/>
    <cellStyle name="_Book1_가로수분(단가)" xfId="1828" xr:uid="{00000000-0005-0000-0000-000048010000}"/>
    <cellStyle name="_Book1_견적단가(방음판철거)" xfId="1829" xr:uid="{00000000-0005-0000-0000-000049010000}"/>
    <cellStyle name="_Book1_교통표지판" xfId="1830" xr:uid="{00000000-0005-0000-0000-00004A010000}"/>
    <cellStyle name="_Book1_민원처리" xfId="1831" xr:uid="{00000000-0005-0000-0000-00004B010000}"/>
    <cellStyle name="_Book1_복층투수블럭" xfId="1832" xr:uid="{00000000-0005-0000-0000-00004C010000}"/>
    <cellStyle name="_Book1_불로대교 스라브철근 변경" xfId="1833" xr:uid="{00000000-0005-0000-0000-00004D010000}"/>
    <cellStyle name="_Book1_식재" xfId="1834" xr:uid="{00000000-0005-0000-0000-00004E010000}"/>
    <cellStyle name="_Book1_신규단가(양식변경-씨발..)" xfId="1835" xr:uid="{00000000-0005-0000-0000-00004F010000}"/>
    <cellStyle name="_Book1_조감도" xfId="1836" xr:uid="{00000000-0005-0000-0000-000050010000}"/>
    <cellStyle name="_Book1_추락방지망" xfId="1837" xr:uid="{00000000-0005-0000-0000-000051010000}"/>
    <cellStyle name="_Book3" xfId="1840" xr:uid="{00000000-0005-0000-0000-000052010000}"/>
    <cellStyle name="_Book3_5.06가드레일(변경)권영구" xfId="1841" xr:uid="{00000000-0005-0000-0000-000053010000}"/>
    <cellStyle name="_Book3_부대공집계" xfId="1842" xr:uid="{00000000-0005-0000-0000-000054010000}"/>
    <cellStyle name="_Book3_실정보고" xfId="1843" xr:uid="{00000000-0005-0000-0000-000055010000}"/>
    <cellStyle name="_Book3_실정보고(설계과장)" xfId="1844" xr:uid="{00000000-0005-0000-0000-000056010000}"/>
    <cellStyle name="_Book3_여건보고" xfId="1845" xr:uid="{00000000-0005-0000-0000-000057010000}"/>
    <cellStyle name="_Book3_역곡리배수시설변경" xfId="1846" xr:uid="{00000000-0005-0000-0000-000058010000}"/>
    <cellStyle name="_Book3_역곡리배수시설변경_방음벽수량산출(변경))" xfId="1847" xr:uid="{00000000-0005-0000-0000-000059010000}"/>
    <cellStyle name="_Book3_역곡리배수시설변경_부대공집계" xfId="1848" xr:uid="{00000000-0005-0000-0000-00005A010000}"/>
    <cellStyle name="_Book3_영업소변경(변경)" xfId="1849" xr:uid="{00000000-0005-0000-0000-00005B010000}"/>
    <cellStyle name="_Book3_지산교A1보강토(여건보고)" xfId="1850" xr:uid="{00000000-0005-0000-0000-00005C010000}"/>
    <cellStyle name="_Book3_플륨관" xfId="1851" xr:uid="{00000000-0005-0000-0000-00005D010000}"/>
    <cellStyle name="_Book5" xfId="1852" xr:uid="{00000000-0005-0000-0000-00005E010000}"/>
    <cellStyle name="_C앤C" xfId="1853" xr:uid="{00000000-0005-0000-0000-00005F010000}"/>
    <cellStyle name="_C앤C(네트웍)" xfId="1854" xr:uid="{00000000-0005-0000-0000-000060010000}"/>
    <cellStyle name="_C앤C원가계산" xfId="1855" xr:uid="{00000000-0005-0000-0000-000061010000}"/>
    <cellStyle name="_IC암판정요청" xfId="1856" xr:uid="{00000000-0005-0000-0000-000062010000}"/>
    <cellStyle name="_IC옹벽설치" xfId="1857" xr:uid="{00000000-0005-0000-0000-000063010000}"/>
    <cellStyle name="_IC옹벽설치_5.06가드레일(변경)권영구" xfId="1858" xr:uid="{00000000-0005-0000-0000-000064010000}"/>
    <cellStyle name="_IC옹벽설치_방음벽수량산출(변경))" xfId="1859" xr:uid="{00000000-0005-0000-0000-000065010000}"/>
    <cellStyle name="_IC옹벽설치_부대공집계" xfId="1860" xr:uid="{00000000-0005-0000-0000-000066010000}"/>
    <cellStyle name="_IC옹벽설치_실정보고" xfId="1861" xr:uid="{00000000-0005-0000-0000-000067010000}"/>
    <cellStyle name="_IC옹벽설치_실정보고(설계과장)" xfId="1862" xr:uid="{00000000-0005-0000-0000-000068010000}"/>
    <cellStyle name="_IC옹벽설치_여건보고" xfId="1863" xr:uid="{00000000-0005-0000-0000-000069010000}"/>
    <cellStyle name="_IC옹벽설치_영업소변경(변경)" xfId="1864" xr:uid="{00000000-0005-0000-0000-00006A010000}"/>
    <cellStyle name="_IC옹벽설치_지산교A1보강토(여건보고)" xfId="1865" xr:uid="{00000000-0005-0000-0000-00006B010000}"/>
    <cellStyle name="_JC3교 시점부옹벽수량및내역서" xfId="1866" xr:uid="{00000000-0005-0000-0000-00006C010000}"/>
    <cellStyle name="_laroux" xfId="1867" xr:uid="{00000000-0005-0000-0000-00006D010000}"/>
    <cellStyle name="_laroux_견적서포멧" xfId="1868" xr:uid="{00000000-0005-0000-0000-00006E010000}"/>
    <cellStyle name="_RESULTS" xfId="1870" xr:uid="{00000000-0005-0000-0000-00006F010000}"/>
    <cellStyle name="_R-E기초형식변경" xfId="1869" xr:uid="{00000000-0005-0000-0000-000070010000}"/>
    <cellStyle name="_SCW가시설(중촌1교)실정보고" xfId="1871" xr:uid="{00000000-0005-0000-0000-000071010000}"/>
    <cellStyle name="_SCW가시설(중촌1교)실정보고_5.06가드레일(변경)권영구" xfId="1872" xr:uid="{00000000-0005-0000-0000-000072010000}"/>
    <cellStyle name="_SCW가시설(중촌1교)실정보고_방음벽수량산출(변경))" xfId="1873" xr:uid="{00000000-0005-0000-0000-000073010000}"/>
    <cellStyle name="_SCW가시설(중촌1교)실정보고_부대공집계" xfId="1874" xr:uid="{00000000-0005-0000-0000-000074010000}"/>
    <cellStyle name="_SCW가시설(중촌1교)실정보고_실정보고" xfId="1875" xr:uid="{00000000-0005-0000-0000-000075010000}"/>
    <cellStyle name="_SCW가시설(중촌1교)실정보고_실정보고(설계과장)" xfId="1876" xr:uid="{00000000-0005-0000-0000-000076010000}"/>
    <cellStyle name="_SCW가시설(중촌1교)실정보고_여건보고" xfId="1877" xr:uid="{00000000-0005-0000-0000-000077010000}"/>
    <cellStyle name="_SCW가시설(중촌1교)실정보고_영업소변경(변경)" xfId="1878" xr:uid="{00000000-0005-0000-0000-000078010000}"/>
    <cellStyle name="_SCW가시설(중촌1교)실정보고_지산교A1보강토(여건보고)" xfId="1879" xr:uid="{00000000-0005-0000-0000-000079010000}"/>
    <cellStyle name="_SMA단가" xfId="1880" xr:uid="{00000000-0005-0000-0000-00007A010000}"/>
    <cellStyle name="_VMS내역서" xfId="1881" xr:uid="{00000000-0005-0000-0000-00007B010000}"/>
    <cellStyle name="_가드레일변경13공구" xfId="317" xr:uid="{00000000-0005-0000-0000-00007C010000}"/>
    <cellStyle name="_가드레일변경5" xfId="318" xr:uid="{00000000-0005-0000-0000-00007D010000}"/>
    <cellStyle name="_가로등단가산출서" xfId="319" xr:uid="{00000000-0005-0000-0000-00007E010000}"/>
    <cellStyle name="_가로수분(단가)" xfId="320" xr:uid="{00000000-0005-0000-0000-00007F010000}"/>
    <cellStyle name="_간의다리설치" xfId="321" xr:uid="{00000000-0005-0000-0000-000080010000}"/>
    <cellStyle name="_간지,목차,페이지,표지" xfId="322" xr:uid="{00000000-0005-0000-0000-000081010000}"/>
    <cellStyle name="_갈미단가" xfId="323" xr:uid="{00000000-0005-0000-0000-000082010000}"/>
    <cellStyle name="_갈미시점 사면보강 방안" xfId="324" xr:uid="{00000000-0005-0000-0000-000083010000}"/>
    <cellStyle name="_감가상각(01년도) (2)" xfId="325" xr:uid="{00000000-0005-0000-0000-000084010000}"/>
    <cellStyle name="_감가상각(01년도) (3)" xfId="326" xr:uid="{00000000-0005-0000-0000-000085010000}"/>
    <cellStyle name="_감독사무원반영" xfId="327" xr:uid="{00000000-0005-0000-0000-000086010000}"/>
    <cellStyle name="_감독사무원반영_방음벽수량산출(변경))" xfId="328" xr:uid="{00000000-0005-0000-0000-000087010000}"/>
    <cellStyle name="_감독사무원반영_부대공집계" xfId="329" xr:uid="{00000000-0005-0000-0000-000088010000}"/>
    <cellStyle name="_강산FRP" xfId="332" xr:uid="{00000000-0005-0000-0000-000089010000}"/>
    <cellStyle name="_강산-지압보도-1020" xfId="330" xr:uid="{00000000-0005-0000-0000-00008A010000}"/>
    <cellStyle name="_강산-지압보도-1023" xfId="331" xr:uid="{00000000-0005-0000-0000-00008B010000}"/>
    <cellStyle name="_견적단가(방음판철거)" xfId="333" xr:uid="{00000000-0005-0000-0000-00008C010000}"/>
    <cellStyle name="_견적단가(조경식재)" xfId="334" xr:uid="{00000000-0005-0000-0000-00008D010000}"/>
    <cellStyle name="_경북선철도여건보고" xfId="335" xr:uid="{00000000-0005-0000-0000-00008E010000}"/>
    <cellStyle name="_경북선철도여건보고_방음벽수량산출(변경))" xfId="336" xr:uid="{00000000-0005-0000-0000-00008F010000}"/>
    <cellStyle name="_경북선철도여건보고_방음벽수량산출(변경))_방음벽수량산출(변경))" xfId="337" xr:uid="{00000000-0005-0000-0000-000090010000}"/>
    <cellStyle name="_경북선철도여건보고_방음벽수량산출(변경))_부대공집계" xfId="338" xr:uid="{00000000-0005-0000-0000-000091010000}"/>
    <cellStyle name="_계룡네거리원설계" xfId="339" xr:uid="{00000000-0005-0000-0000-000092010000}"/>
    <cellStyle name="_공검터널(종점부)" xfId="340" xr:uid="{00000000-0005-0000-0000-000093010000}"/>
    <cellStyle name="_공문" xfId="341" xr:uid="{00000000-0005-0000-0000-000094010000}"/>
    <cellStyle name="_공문 " xfId="342" xr:uid="{00000000-0005-0000-0000-000095010000}"/>
    <cellStyle name="_공문 _내역서" xfId="343" xr:uid="{00000000-0005-0000-0000-000096010000}"/>
    <cellStyle name="_공문_실정보고" xfId="344" xr:uid="{00000000-0005-0000-0000-000097010000}"/>
    <cellStyle name="_공문_실정보고(설계과장)" xfId="345" xr:uid="{00000000-0005-0000-0000-000098010000}"/>
    <cellStyle name="_공문_여건보고" xfId="346" xr:uid="{00000000-0005-0000-0000-000099010000}"/>
    <cellStyle name="_공문양식" xfId="347" xr:uid="{00000000-0005-0000-0000-00009A010000}"/>
    <cellStyle name="_공사비및사유서" xfId="348" xr:uid="{00000000-0005-0000-0000-00009B010000}"/>
    <cellStyle name="_공사비및사유서_1" xfId="349" xr:uid="{00000000-0005-0000-0000-00009C010000}"/>
    <cellStyle name="_공사비및사유서_가로등수량및내역서" xfId="350" xr:uid="{00000000-0005-0000-0000-00009D010000}"/>
    <cellStyle name="_공원시설정비공사" xfId="351" xr:uid="{00000000-0005-0000-0000-00009E010000}"/>
    <cellStyle name="_광가입자전송장비(FLC)삼성" xfId="352" xr:uid="{00000000-0005-0000-0000-00009F010000}"/>
    <cellStyle name="_광안리내역서(구도)" xfId="353" xr:uid="{00000000-0005-0000-0000-0000A0010000}"/>
    <cellStyle name="_교대배수" xfId="354" xr:uid="{00000000-0005-0000-0000-0000A1010000}"/>
    <cellStyle name="_교량방음벽(당초수량)" xfId="355" xr:uid="{00000000-0005-0000-0000-0000A2010000}"/>
    <cellStyle name="_교량방음벽(변경수량)" xfId="356" xr:uid="{00000000-0005-0000-0000-0000A3010000}"/>
    <cellStyle name="_교량배수시설(6공구)" xfId="357" xr:uid="{00000000-0005-0000-0000-0000A4010000}"/>
    <cellStyle name="_교량별 총괄수량" xfId="358" xr:uid="{00000000-0005-0000-0000-0000A5010000}"/>
    <cellStyle name="_교면내부침투수처리공" xfId="359" xr:uid="{00000000-0005-0000-0000-0000A6010000}"/>
    <cellStyle name="_교면방수변경" xfId="360" xr:uid="{00000000-0005-0000-0000-0000A7010000}"/>
    <cellStyle name="_교면방수변경_방음벽수량산출(변경))" xfId="361" xr:uid="{00000000-0005-0000-0000-0000A8010000}"/>
    <cellStyle name="_교면방수변경_방음벽수량산출(변경))_방음벽수량산출(변경))" xfId="362" xr:uid="{00000000-0005-0000-0000-0000A9010000}"/>
    <cellStyle name="_교면방수변경_방음벽수량산출(변경))_부대공집계" xfId="363" xr:uid="{00000000-0005-0000-0000-0000AA010000}"/>
    <cellStyle name="_교면침투수단가" xfId="364" xr:uid="{00000000-0005-0000-0000-0000AB010000}"/>
    <cellStyle name="_구즉내역서" xfId="365" xr:uid="{00000000-0005-0000-0000-0000AC010000}"/>
    <cellStyle name="_군산ITS 설계 원가 조사20031224" xfId="366" xr:uid="{00000000-0005-0000-0000-0000AD010000}"/>
    <cellStyle name="_금토동놀이터-내역서" xfId="367" xr:uid="{00000000-0005-0000-0000-0000AE010000}"/>
    <cellStyle name="_기계단가산출" xfId="368" xr:uid="{00000000-0005-0000-0000-0000AF010000}"/>
    <cellStyle name="_기계설비" xfId="369" xr:uid="{00000000-0005-0000-0000-0000B0010000}"/>
    <cellStyle name="_기계설비_횡계영업소톨케이트" xfId="370" xr:uid="{00000000-0005-0000-0000-0000B1010000}"/>
    <cellStyle name="_기계화(단가)" xfId="371" xr:uid="{00000000-0005-0000-0000-0000B2010000}"/>
    <cellStyle name="_기상부분_태민" xfId="372" xr:uid="{00000000-0005-0000-0000-0000B3010000}"/>
    <cellStyle name="_기성검사원" xfId="373" xr:uid="{00000000-0005-0000-0000-0000B4010000}"/>
    <cellStyle name="_기성검사원_내역서" xfId="374" xr:uid="{00000000-0005-0000-0000-0000B5010000}"/>
    <cellStyle name="_기초공사" xfId="375" xr:uid="{00000000-0005-0000-0000-0000B6010000}"/>
    <cellStyle name="_기초단가 및 신규단가" xfId="376" xr:uid="{00000000-0005-0000-0000-0000B7010000}"/>
    <cellStyle name="_기초단가('03년)" xfId="377" xr:uid="{00000000-0005-0000-0000-0000B8010000}"/>
    <cellStyle name="_기초단가LIST" xfId="378" xr:uid="{00000000-0005-0000-0000-0000B9010000}"/>
    <cellStyle name="_길어깨줄눈삭제" xfId="379" xr:uid="{00000000-0005-0000-0000-0000BA010000}"/>
    <cellStyle name="_길어깨줄눈삭제_방음벽수량산출(변경))" xfId="380" xr:uid="{00000000-0005-0000-0000-0000BB010000}"/>
    <cellStyle name="_길어깨줄눈삭제_방음벽수량산출(변경))_방음벽수량산출(변경))" xfId="381" xr:uid="{00000000-0005-0000-0000-0000BC010000}"/>
    <cellStyle name="_길어깨줄눈삭제_방음벽수량산출(변경))_부대공집계" xfId="382" xr:uid="{00000000-0005-0000-0000-0000BD010000}"/>
    <cellStyle name="_김정자 부체도로 신설" xfId="383" xr:uid="{00000000-0005-0000-0000-0000BE010000}"/>
    <cellStyle name="_김정자 부체도로 신설_실정보고" xfId="384" xr:uid="{00000000-0005-0000-0000-0000BF010000}"/>
    <cellStyle name="_김정자 부체도로 신설_실정보고(설계과장)" xfId="385" xr:uid="{00000000-0005-0000-0000-0000C0010000}"/>
    <cellStyle name="_김정자 부체도로 신설_여건보고" xfId="386" xr:uid="{00000000-0005-0000-0000-0000C1010000}"/>
    <cellStyle name="_나노엔텍(임금)" xfId="387" xr:uid="{00000000-0005-0000-0000-0000C2010000}"/>
    <cellStyle name="_낙석방지시설단가(9공구최종)" xfId="388" xr:uid="{00000000-0005-0000-0000-0000C3010000}"/>
    <cellStyle name="_난간방호벽(변경)수량산출서" xfId="389" xr:uid="{00000000-0005-0000-0000-0000C4010000}"/>
    <cellStyle name="_난간방호벽(변경수량)" xfId="390" xr:uid="{00000000-0005-0000-0000-0000C5010000}"/>
    <cellStyle name="_난간방호벽인력" xfId="391" xr:uid="{00000000-0005-0000-0000-0000C6010000}"/>
    <cellStyle name="_내역서" xfId="392" xr:uid="{00000000-0005-0000-0000-0000C7010000}"/>
    <cellStyle name="_내역서(센터_하드웨어_v1)" xfId="394" xr:uid="{00000000-0005-0000-0000-0000C8010000}"/>
    <cellStyle name="_내역서(센터_하드웨어_통합_V2)" xfId="393" xr:uid="{00000000-0005-0000-0000-0000C9010000}"/>
    <cellStyle name="_내역서_VDS(최신11-07)" xfId="395" xr:uid="{00000000-0005-0000-0000-0000CA010000}"/>
    <cellStyle name="_내역서및수량(2+500)" xfId="396" xr:uid="{00000000-0005-0000-0000-0000CB010000}"/>
    <cellStyle name="_내역서피뢰및접지" xfId="397" xr:uid="{00000000-0005-0000-0000-0000CC010000}"/>
    <cellStyle name="_노고봉-내역" xfId="398" xr:uid="{00000000-0005-0000-0000-0000CD010000}"/>
    <cellStyle name="_농수로3종외-최종" xfId="399" xr:uid="{00000000-0005-0000-0000-0000CE010000}"/>
    <cellStyle name="_능말폐기물내역(2단계-총괄)" xfId="400" xr:uid="{00000000-0005-0000-0000-0000CF010000}"/>
    <cellStyle name="_단가살출서" xfId="401" xr:uid="{00000000-0005-0000-0000-0000D0010000}"/>
    <cellStyle name="_답동-수량산출서-0414" xfId="402" xr:uid="{00000000-0005-0000-0000-0000D1010000}"/>
    <cellStyle name="_대원공원설계서" xfId="403" xr:uid="{00000000-0005-0000-0000-0000D2010000}"/>
    <cellStyle name="_대원공원설계서_0501설계내역서" xfId="404" xr:uid="{00000000-0005-0000-0000-0000D3010000}"/>
    <cellStyle name="_대원공원설계서_0501설계내역서_0501설계내역서" xfId="405" xr:uid="{00000000-0005-0000-0000-0000D4010000}"/>
    <cellStyle name="_대원공원설계서_0501설계내역서_0501설계내역서(10억)" xfId="406" xr:uid="{00000000-0005-0000-0000-0000D5010000}"/>
    <cellStyle name="_대원공원설계서_0501설계내역서_0501설계내역서(7억)" xfId="407" xr:uid="{00000000-0005-0000-0000-0000D6010000}"/>
    <cellStyle name="_대원공원설계서_0501설계내역서_0501설계내역서(7억)-최종" xfId="408" xr:uid="{00000000-0005-0000-0000-0000D7010000}"/>
    <cellStyle name="_대원공원설계서_0501설계내역서_0513설계내역서" xfId="409" xr:uid="{00000000-0005-0000-0000-0000D8010000}"/>
    <cellStyle name="_대원공원설계서_0501설계내역서_0523설계내역서" xfId="410" xr:uid="{00000000-0005-0000-0000-0000D9010000}"/>
    <cellStyle name="_대원공원설계서_0501설계내역서_남한산성변경도급내역서 050517" xfId="411" xr:uid="{00000000-0005-0000-0000-0000DA010000}"/>
    <cellStyle name="_대원공원설계서_0501설계내역서_물놀이장준공내역서(0624)" xfId="412" xr:uid="{00000000-0005-0000-0000-0000DB010000}"/>
    <cellStyle name="_대원공원설계서_0501설계내역서_사본 - 0501설계내역서" xfId="413" xr:uid="{00000000-0005-0000-0000-0000DC010000}"/>
    <cellStyle name="_대원공원설계서_0502설계내역서" xfId="414" xr:uid="{00000000-0005-0000-0000-0000DD010000}"/>
    <cellStyle name="_대원공원설계서_0502설계내역서_0502설계내역서(0219)" xfId="415" xr:uid="{00000000-0005-0000-0000-0000DE010000}"/>
    <cellStyle name="_대원공원설계서_0502설계내역서_0502설계내역서(수정)" xfId="416" xr:uid="{00000000-0005-0000-0000-0000DF010000}"/>
    <cellStyle name="_대원공원설계서_내역서-최종0223" xfId="417" xr:uid="{00000000-0005-0000-0000-0000E0010000}"/>
    <cellStyle name="_대원공원설계서_내역서-최종0223_철거 및 이설수량산출-학교숲" xfId="418" xr:uid="{00000000-0005-0000-0000-0000E1010000}"/>
    <cellStyle name="_대원공원설계서_율동자연공원내 화장실 보수 및 도색공사" xfId="419" xr:uid="{00000000-0005-0000-0000-0000E2010000}"/>
    <cellStyle name="_대원공원설계서_율동자연공원내 화장실 보수 및 도색공사_내역서-최종0223" xfId="420" xr:uid="{00000000-0005-0000-0000-0000E3010000}"/>
    <cellStyle name="_대원공원설계서_율동자연공원내 화장실 보수 및 도색공사_내역서-최종0223_철거 및 이설수량산출-학교숲" xfId="421" xr:uid="{00000000-0005-0000-0000-0000E4010000}"/>
    <cellStyle name="_대원공원설계서_율동자연공원내 화장실 보수 및 도색공사_철거 및 이설수량산출-학교숲" xfId="422" xr:uid="{00000000-0005-0000-0000-0000E5010000}"/>
    <cellStyle name="_대원공원설계서_율동자연공원내 휴게편의점 도색작업-할증-천정면적추가" xfId="423" xr:uid="{00000000-0005-0000-0000-0000E6010000}"/>
    <cellStyle name="_대원공원설계서_율동자연공원내 휴게편의점 도색작업-할증-천정면적추가_내역서-최종0223" xfId="424" xr:uid="{00000000-0005-0000-0000-0000E7010000}"/>
    <cellStyle name="_대원공원설계서_율동자연공원내 휴게편의점 도색작업-할증-천정면적추가_내역서-최종0223_철거 및 이설수량산출-학교숲" xfId="425" xr:uid="{00000000-0005-0000-0000-0000E8010000}"/>
    <cellStyle name="_대원공원설계서_율동자연공원내 휴게편의점 도색작업-할증-천정면적추가_철거 및 이설수량산출-학교숲" xfId="426" xr:uid="{00000000-0005-0000-0000-0000E9010000}"/>
    <cellStyle name="_대원공원설계서_철거 및 이설수량산출-학교숲" xfId="427" xr:uid="{00000000-0005-0000-0000-0000EA010000}"/>
    <cellStyle name="_동원꽃농원" xfId="428" xr:uid="{00000000-0005-0000-0000-0000EB010000}"/>
    <cellStyle name="_마창VMS1EA-2_2" xfId="429" xr:uid="{00000000-0005-0000-0000-0000EC010000}"/>
    <cellStyle name="_망향휴게소조경시설물설치공사" xfId="430" xr:uid="{00000000-0005-0000-0000-0000ED010000}"/>
    <cellStyle name="_물가상승산출(6공구)" xfId="431" xr:uid="{00000000-0005-0000-0000-0000EE010000}"/>
    <cellStyle name="_발주내역" xfId="432" xr:uid="{00000000-0005-0000-0000-0000EF010000}"/>
    <cellStyle name="_발주내역_03년전체내역1(3월)" xfId="433" xr:uid="{00000000-0005-0000-0000-0000F0010000}"/>
    <cellStyle name="_발주내역_3월기성내역" xfId="434" xr:uid="{00000000-0005-0000-0000-0000F1010000}"/>
    <cellStyle name="_발주내역_3월기성내역_03년전체내역1(3월)" xfId="435" xr:uid="{00000000-0005-0000-0000-0000F2010000}"/>
    <cellStyle name="_발주내역_3월기성내역_감독사무원반영" xfId="436" xr:uid="{00000000-0005-0000-0000-0000F3010000}"/>
    <cellStyle name="_발주내역_3월기성내역_감독사무원반영_방음벽수량산출(변경))" xfId="437" xr:uid="{00000000-0005-0000-0000-0000F4010000}"/>
    <cellStyle name="_발주내역_3월기성내역_감독사무원반영_부대공집계" xfId="438" xr:uid="{00000000-0005-0000-0000-0000F5010000}"/>
    <cellStyle name="_발주내역_3월기성내역_방음벽수량산출(변경))" xfId="439" xr:uid="{00000000-0005-0000-0000-0000F6010000}"/>
    <cellStyle name="_발주내역_3월기성내역_방음벽수량산출(변경))_방음벽수량산출(변경))" xfId="440" xr:uid="{00000000-0005-0000-0000-0000F7010000}"/>
    <cellStyle name="_발주내역_3월기성내역_방음벽수량산출(변경))_부대공집계" xfId="441" xr:uid="{00000000-0005-0000-0000-0000F8010000}"/>
    <cellStyle name="_발주내역_3월기성내역_부대공집계" xfId="442" xr:uid="{00000000-0005-0000-0000-0000F9010000}"/>
    <cellStyle name="_발주내역_3월기성내역_설계변경산출" xfId="443" xr:uid="{00000000-0005-0000-0000-0000FA010000}"/>
    <cellStyle name="_발주내역_3월기성내역_설계변경산출_03년전체내역1(3월)" xfId="444" xr:uid="{00000000-0005-0000-0000-0000FB010000}"/>
    <cellStyle name="_발주내역_3월기성내역_설계변경산출_9공구대우통신관로" xfId="445" xr:uid="{00000000-0005-0000-0000-0000FC010000}"/>
    <cellStyle name="_발주내역_3월기성내역_설계변경산출_9공구대우통신관로_03년전체내역1(3월)" xfId="446" xr:uid="{00000000-0005-0000-0000-0000FD010000}"/>
    <cellStyle name="_발주내역_3월기성내역_설계변경산출_통신관로(9공구)" xfId="447" xr:uid="{00000000-0005-0000-0000-0000FE010000}"/>
    <cellStyle name="_발주내역_3월기성내역_설계변경산출_통신관로(9공구)_03년전체내역1(3월)" xfId="448" xr:uid="{00000000-0005-0000-0000-0000FF010000}"/>
    <cellStyle name="_발주내역_3월기성내역_실정보고" xfId="449" xr:uid="{00000000-0005-0000-0000-000000020000}"/>
    <cellStyle name="_발주내역_3월기성내역_실정보고(설계과장)" xfId="450" xr:uid="{00000000-0005-0000-0000-000001020000}"/>
    <cellStyle name="_발주내역_3월기성내역_여건보고" xfId="451" xr:uid="{00000000-0005-0000-0000-000002020000}"/>
    <cellStyle name="_발주내역_3월기성내역_역곡리배수시설변경" xfId="452" xr:uid="{00000000-0005-0000-0000-000003020000}"/>
    <cellStyle name="_발주내역_3월기성내역_역곡리배수시설변경_방음벽수량산출(변경))" xfId="453" xr:uid="{00000000-0005-0000-0000-000004020000}"/>
    <cellStyle name="_발주내역_3월기성내역_역곡리배수시설변경_부대공집계" xfId="454" xr:uid="{00000000-0005-0000-0000-000005020000}"/>
    <cellStyle name="_발주내역_3월기성내역_지산교A1보강토(여건보고)" xfId="455" xr:uid="{00000000-0005-0000-0000-000006020000}"/>
    <cellStyle name="_발주내역_4+565플륨관" xfId="456" xr:uid="{00000000-0005-0000-0000-000007020000}"/>
    <cellStyle name="_발주내역_4월기성내역" xfId="457" xr:uid="{00000000-0005-0000-0000-000008020000}"/>
    <cellStyle name="_발주내역_4월기성내역_방음벽수량산출(변경))" xfId="458" xr:uid="{00000000-0005-0000-0000-000009020000}"/>
    <cellStyle name="_발주내역_4월기성내역_방음벽수량산출(변경))_방음벽수량산출(변경))" xfId="459" xr:uid="{00000000-0005-0000-0000-00000A020000}"/>
    <cellStyle name="_발주내역_4월기성내역_방음벽수량산출(변경))_부대공집계" xfId="460" xr:uid="{00000000-0005-0000-0000-00000B020000}"/>
    <cellStyle name="_발주내역_4월기성내역_부대공집계" xfId="461" xr:uid="{00000000-0005-0000-0000-00000C020000}"/>
    <cellStyle name="_발주내역_4월기성내역_실정보고" xfId="462" xr:uid="{00000000-0005-0000-0000-00000D020000}"/>
    <cellStyle name="_발주내역_4월기성내역_실정보고(설계과장)" xfId="463" xr:uid="{00000000-0005-0000-0000-00000E020000}"/>
    <cellStyle name="_발주내역_4월기성내역_여건보고" xfId="464" xr:uid="{00000000-0005-0000-0000-00000F020000}"/>
    <cellStyle name="_발주내역_4월기성내역_지산교A1보강토(여건보고)" xfId="465" xr:uid="{00000000-0005-0000-0000-000010020000}"/>
    <cellStyle name="_발주내역_5월기성내역" xfId="466" xr:uid="{00000000-0005-0000-0000-000011020000}"/>
    <cellStyle name="_발주내역_5월기성내역_03년전체내역1(3월)" xfId="467" xr:uid="{00000000-0005-0000-0000-000012020000}"/>
    <cellStyle name="_발주내역_5월기성내역_방음벽수량산출(변경))" xfId="468" xr:uid="{00000000-0005-0000-0000-000013020000}"/>
    <cellStyle name="_발주내역_5월기성내역_방음벽수량산출(변경))_방음벽수량산출(변경))" xfId="469" xr:uid="{00000000-0005-0000-0000-000014020000}"/>
    <cellStyle name="_발주내역_5월기성내역_방음벽수량산출(변경))_부대공집계" xfId="470" xr:uid="{00000000-0005-0000-0000-000015020000}"/>
    <cellStyle name="_발주내역_5월기성내역_부대공집계" xfId="471" xr:uid="{00000000-0005-0000-0000-000016020000}"/>
    <cellStyle name="_발주내역_5월기성내역_설계변경산출" xfId="472" xr:uid="{00000000-0005-0000-0000-000017020000}"/>
    <cellStyle name="_발주내역_5월기성내역_설계변경산출_03년전체내역1(3월)" xfId="473" xr:uid="{00000000-0005-0000-0000-000018020000}"/>
    <cellStyle name="_발주내역_5월기성내역_설계변경산출_9공구대우통신관로" xfId="474" xr:uid="{00000000-0005-0000-0000-000019020000}"/>
    <cellStyle name="_발주내역_5월기성내역_설계변경산출_9공구대우통신관로_03년전체내역1(3월)" xfId="475" xr:uid="{00000000-0005-0000-0000-00001A020000}"/>
    <cellStyle name="_발주내역_5월기성내역_설계변경산출_통신관로(9공구)" xfId="476" xr:uid="{00000000-0005-0000-0000-00001B020000}"/>
    <cellStyle name="_발주내역_5월기성내역_설계변경산출_통신관로(9공구)_03년전체내역1(3월)" xfId="477" xr:uid="{00000000-0005-0000-0000-00001C020000}"/>
    <cellStyle name="_발주내역_5월기성내역_실정보고" xfId="478" xr:uid="{00000000-0005-0000-0000-00001D020000}"/>
    <cellStyle name="_발주내역_5월기성내역_실정보고(설계과장)" xfId="479" xr:uid="{00000000-0005-0000-0000-00001E020000}"/>
    <cellStyle name="_발주내역_5월기성내역_여건보고" xfId="480" xr:uid="{00000000-0005-0000-0000-00001F020000}"/>
    <cellStyle name="_발주내역_5월기성내역_지산교A1보강토(여건보고)" xfId="481" xr:uid="{00000000-0005-0000-0000-000020020000}"/>
    <cellStyle name="_발주내역_8+120~455암요청" xfId="482" xr:uid="{00000000-0005-0000-0000-000021020000}"/>
    <cellStyle name="_발주내역_감독사무원반영" xfId="483" xr:uid="{00000000-0005-0000-0000-000022020000}"/>
    <cellStyle name="_발주내역_감독사무원반영_방음벽수량산출(변경))" xfId="484" xr:uid="{00000000-0005-0000-0000-000023020000}"/>
    <cellStyle name="_발주내역_감독사무원반영_부대공집계" xfId="485" xr:uid="{00000000-0005-0000-0000-000024020000}"/>
    <cellStyle name="_발주내역_경북선철도여건보고" xfId="486" xr:uid="{00000000-0005-0000-0000-000025020000}"/>
    <cellStyle name="_발주내역_경북선철도여건보고_방음벽수량산출(변경))" xfId="487" xr:uid="{00000000-0005-0000-0000-000026020000}"/>
    <cellStyle name="_발주내역_경북선철도여건보고_방음벽수량산출(변경))_방음벽수량산출(변경))" xfId="488" xr:uid="{00000000-0005-0000-0000-000027020000}"/>
    <cellStyle name="_발주내역_경북선철도여건보고_방음벽수량산출(변경))_부대공집계" xfId="489" xr:uid="{00000000-0005-0000-0000-000028020000}"/>
    <cellStyle name="_발주내역_김정자 부체도로 신설" xfId="490" xr:uid="{00000000-0005-0000-0000-000029020000}"/>
    <cellStyle name="_발주내역_김정자 부체도로 신설_실정보고" xfId="491" xr:uid="{00000000-0005-0000-0000-00002A020000}"/>
    <cellStyle name="_발주내역_김정자 부체도로 신설_실정보고(설계과장)" xfId="492" xr:uid="{00000000-0005-0000-0000-00002B020000}"/>
    <cellStyle name="_발주내역_김정자 부체도로 신설_여건보고" xfId="493" xr:uid="{00000000-0005-0000-0000-00002C020000}"/>
    <cellStyle name="_발주내역_방음벽수량산출(변경))" xfId="494" xr:uid="{00000000-0005-0000-0000-00002D020000}"/>
    <cellStyle name="_발주내역_방음벽수량산출(변경))_방음벽수량산출(변경))" xfId="495" xr:uid="{00000000-0005-0000-0000-00002E020000}"/>
    <cellStyle name="_발주내역_방음벽수량산출(변경))_부대공집계" xfId="496" xr:uid="{00000000-0005-0000-0000-00002F020000}"/>
    <cellStyle name="_발주내역_설계변경산출" xfId="497" xr:uid="{00000000-0005-0000-0000-000030020000}"/>
    <cellStyle name="_발주내역_설계변경산출_03년전체내역1(3월)" xfId="498" xr:uid="{00000000-0005-0000-0000-000031020000}"/>
    <cellStyle name="_발주내역_설계변경산출_9공구대우통신관로" xfId="499" xr:uid="{00000000-0005-0000-0000-000032020000}"/>
    <cellStyle name="_발주내역_설계변경산출_9공구대우통신관로_03년전체내역1(3월)" xfId="500" xr:uid="{00000000-0005-0000-0000-000033020000}"/>
    <cellStyle name="_발주내역_설계변경산출_통신관로(9공구)" xfId="501" xr:uid="{00000000-0005-0000-0000-000034020000}"/>
    <cellStyle name="_발주내역_설계변경산출_통신관로(9공구)_03년전체내역1(3월)" xfId="502" xr:uid="{00000000-0005-0000-0000-000035020000}"/>
    <cellStyle name="_발주내역_성심원" xfId="503" xr:uid="{00000000-0005-0000-0000-000036020000}"/>
    <cellStyle name="_발주내역_성심원(여건)" xfId="504" xr:uid="{00000000-0005-0000-0000-000037020000}"/>
    <cellStyle name="_발주내역_성심원(여건)_실정보고" xfId="505" xr:uid="{00000000-0005-0000-0000-000038020000}"/>
    <cellStyle name="_발주내역_성심원(여건)_실정보고(설계과장)" xfId="506" xr:uid="{00000000-0005-0000-0000-000039020000}"/>
    <cellStyle name="_발주내역_성심원(여건)_여건보고" xfId="507" xr:uid="{00000000-0005-0000-0000-00003A020000}"/>
    <cellStyle name="_발주내역_성심원_실정보고" xfId="508" xr:uid="{00000000-0005-0000-0000-00003B020000}"/>
    <cellStyle name="_발주내역_성심원_실정보고(설계과장)" xfId="509" xr:uid="{00000000-0005-0000-0000-00003C020000}"/>
    <cellStyle name="_발주내역_성심원_여건보고" xfId="510" xr:uid="{00000000-0005-0000-0000-00003D020000}"/>
    <cellStyle name="_발주내역_세로줄눈방청도장" xfId="511" xr:uid="{00000000-0005-0000-0000-00003E020000}"/>
    <cellStyle name="_발주내역_세로줄눈방청도장_방음벽수량산출(변경))" xfId="512" xr:uid="{00000000-0005-0000-0000-00003F020000}"/>
    <cellStyle name="_발주내역_세로줄눈방청도장_방음벽수량산출(변경))_방음벽수량산출(변경))" xfId="513" xr:uid="{00000000-0005-0000-0000-000040020000}"/>
    <cellStyle name="_발주내역_세로줄눈방청도장_방음벽수량산출(변경))_부대공집계" xfId="514" xr:uid="{00000000-0005-0000-0000-000041020000}"/>
    <cellStyle name="_발주내역_세로줄눈방청도장1" xfId="515" xr:uid="{00000000-0005-0000-0000-000042020000}"/>
    <cellStyle name="_발주내역_세로줄눈방청도장1_방음벽수량산출(변경))" xfId="516" xr:uid="{00000000-0005-0000-0000-000043020000}"/>
    <cellStyle name="_발주내역_세로줄눈방청도장1_방음벽수량산출(변경))_방음벽수량산출(변경))" xfId="517" xr:uid="{00000000-0005-0000-0000-000044020000}"/>
    <cellStyle name="_발주내역_세로줄눈방청도장1_방음벽수량산출(변경))_부대공집계" xfId="518" xr:uid="{00000000-0005-0000-0000-000045020000}"/>
    <cellStyle name="_발주내역_실정보고(STA(1)(1).0+800~1+100)" xfId="519" xr:uid="{00000000-0005-0000-0000-000046020000}"/>
    <cellStyle name="_발주내역_실정보고(STA(1)(1).0+800~1+100)_실정보고" xfId="520" xr:uid="{00000000-0005-0000-0000-000047020000}"/>
    <cellStyle name="_발주내역_실정보고(STA(1)(1).0+800~1+100)_실정보고(설계과장)" xfId="521" xr:uid="{00000000-0005-0000-0000-000048020000}"/>
    <cellStyle name="_발주내역_실정보고(STA(1)(1).0+800~1+100)_여건보고" xfId="522" xr:uid="{00000000-0005-0000-0000-000049020000}"/>
    <cellStyle name="_발주내역_역곡리배수시설변경" xfId="523" xr:uid="{00000000-0005-0000-0000-00004A020000}"/>
    <cellStyle name="_발주내역_역곡리배수시설변경_방음벽수량산출(변경))" xfId="524" xr:uid="{00000000-0005-0000-0000-00004B020000}"/>
    <cellStyle name="_발주내역_역곡리배수시설변경_부대공집계" xfId="525" xr:uid="{00000000-0005-0000-0000-00004C020000}"/>
    <cellStyle name="_발주내역_터널시점" xfId="526" xr:uid="{00000000-0005-0000-0000-00004D020000}"/>
    <cellStyle name="_발주내역_페기물처리" xfId="527" xr:uid="{00000000-0005-0000-0000-00004E020000}"/>
    <cellStyle name="_발주내역_페기물처리_방음벽수량산출(변경))" xfId="528" xr:uid="{00000000-0005-0000-0000-00004F020000}"/>
    <cellStyle name="_발주내역_페기물처리_부대공집계" xfId="529" xr:uid="{00000000-0005-0000-0000-000050020000}"/>
    <cellStyle name="_발주내역_플륨관신설(자문단)" xfId="530" xr:uid="{00000000-0005-0000-0000-000051020000}"/>
    <cellStyle name="_발주내역_플륨관신설(자문단)_감독사무원반영" xfId="531" xr:uid="{00000000-0005-0000-0000-000052020000}"/>
    <cellStyle name="_발주내역_플륨관신설(자문단)_감독사무원반영_방음벽수량산출(변경))" xfId="532" xr:uid="{00000000-0005-0000-0000-000053020000}"/>
    <cellStyle name="_발주내역_플륨관신설(자문단)_감독사무원반영_부대공집계" xfId="533" xr:uid="{00000000-0005-0000-0000-000054020000}"/>
    <cellStyle name="_발주내역_플륨관신설(자문단)_방음벽수량산출(변경))" xfId="534" xr:uid="{00000000-0005-0000-0000-000055020000}"/>
    <cellStyle name="_발주내역_플륨관신설(자문단)_방음벽수량산출(변경))_방음벽수량산출(변경))" xfId="535" xr:uid="{00000000-0005-0000-0000-000056020000}"/>
    <cellStyle name="_발주내역_플륨관신설(자문단)_방음벽수량산출(변경))_부대공집계" xfId="536" xr:uid="{00000000-0005-0000-0000-000057020000}"/>
    <cellStyle name="_발주내역_화동리(권영구)" xfId="537" xr:uid="{00000000-0005-0000-0000-000058020000}"/>
    <cellStyle name="_발주내역_화동리(권영구)_5.06가드레일(변경)권영구" xfId="538" xr:uid="{00000000-0005-0000-0000-000059020000}"/>
    <cellStyle name="_발주내역_화동리(권영구)_방음벽수량산출(변경))" xfId="539" xr:uid="{00000000-0005-0000-0000-00005A020000}"/>
    <cellStyle name="_발주내역_화동리(권영구)_부대공집계" xfId="540" xr:uid="{00000000-0005-0000-0000-00005B020000}"/>
    <cellStyle name="_발주내역_화동리(권영구)_실정보고" xfId="541" xr:uid="{00000000-0005-0000-0000-00005C020000}"/>
    <cellStyle name="_발주내역_화동리(권영구)_실정보고(설계과장)" xfId="542" xr:uid="{00000000-0005-0000-0000-00005D020000}"/>
    <cellStyle name="_발주내역_화동리(권영구)_여건보고" xfId="543" xr:uid="{00000000-0005-0000-0000-00005E020000}"/>
    <cellStyle name="_발주내역_화동리(권영구)_영업소변경(변경)" xfId="544" xr:uid="{00000000-0005-0000-0000-00005F020000}"/>
    <cellStyle name="_발주내역_화동리(권영구)_지산교A1보강토(여건보고)" xfId="545" xr:uid="{00000000-0005-0000-0000-000060020000}"/>
    <cellStyle name="_발파-유(변) " xfId="546" xr:uid="{00000000-0005-0000-0000-000061020000}"/>
    <cellStyle name="_방동" xfId="547" xr:uid="{00000000-0005-0000-0000-000062020000}"/>
    <cellStyle name="_방동_0501설계내역서" xfId="548" xr:uid="{00000000-0005-0000-0000-000063020000}"/>
    <cellStyle name="_방동_0501설계내역서_0501설계내역서" xfId="549" xr:uid="{00000000-0005-0000-0000-000064020000}"/>
    <cellStyle name="_방동_0501설계내역서_0501설계내역서(10억)" xfId="550" xr:uid="{00000000-0005-0000-0000-000065020000}"/>
    <cellStyle name="_방동_0501설계내역서_0501설계내역서(7억)" xfId="551" xr:uid="{00000000-0005-0000-0000-000066020000}"/>
    <cellStyle name="_방동_0501설계내역서_0501설계내역서(7억)-최종" xfId="552" xr:uid="{00000000-0005-0000-0000-000067020000}"/>
    <cellStyle name="_방동_0501설계내역서_0513설계내역서" xfId="553" xr:uid="{00000000-0005-0000-0000-000068020000}"/>
    <cellStyle name="_방동_0501설계내역서_0523설계내역서" xfId="554" xr:uid="{00000000-0005-0000-0000-000069020000}"/>
    <cellStyle name="_방동_0501설계내역서_남한산성변경도급내역서 050517" xfId="555" xr:uid="{00000000-0005-0000-0000-00006A020000}"/>
    <cellStyle name="_방동_0501설계내역서_물놀이장준공내역서(0624)" xfId="556" xr:uid="{00000000-0005-0000-0000-00006B020000}"/>
    <cellStyle name="_방동_0501설계내역서_사본 - 0501설계내역서" xfId="557" xr:uid="{00000000-0005-0000-0000-00006C020000}"/>
    <cellStyle name="_방동_0502설계내역서" xfId="558" xr:uid="{00000000-0005-0000-0000-00006D020000}"/>
    <cellStyle name="_방동_0502설계내역서_0502설계내역서(0219)" xfId="559" xr:uid="{00000000-0005-0000-0000-00006E020000}"/>
    <cellStyle name="_방동_0502설계내역서_0502설계내역서(수정)" xfId="560" xr:uid="{00000000-0005-0000-0000-00006F020000}"/>
    <cellStyle name="_방동_내역서-최종0223" xfId="561" xr:uid="{00000000-0005-0000-0000-000070020000}"/>
    <cellStyle name="_방동_내역서-최종0223_철거 및 이설수량산출-학교숲" xfId="562" xr:uid="{00000000-0005-0000-0000-000071020000}"/>
    <cellStyle name="_방동_방동" xfId="563" xr:uid="{00000000-0005-0000-0000-000072020000}"/>
    <cellStyle name="_방동_방동_0501설계내역서" xfId="564" xr:uid="{00000000-0005-0000-0000-000073020000}"/>
    <cellStyle name="_방동_방동_0501설계내역서_0501설계내역서" xfId="565" xr:uid="{00000000-0005-0000-0000-000074020000}"/>
    <cellStyle name="_방동_방동_0501설계내역서_0501설계내역서(10억)" xfId="566" xr:uid="{00000000-0005-0000-0000-000075020000}"/>
    <cellStyle name="_방동_방동_0501설계내역서_0501설계내역서(7억)" xfId="567" xr:uid="{00000000-0005-0000-0000-000076020000}"/>
    <cellStyle name="_방동_방동_0501설계내역서_0501설계내역서(7억)-최종" xfId="568" xr:uid="{00000000-0005-0000-0000-000077020000}"/>
    <cellStyle name="_방동_방동_0501설계내역서_0513설계내역서" xfId="569" xr:uid="{00000000-0005-0000-0000-000078020000}"/>
    <cellStyle name="_방동_방동_0501설계내역서_0523설계내역서" xfId="570" xr:uid="{00000000-0005-0000-0000-000079020000}"/>
    <cellStyle name="_방동_방동_0501설계내역서_남한산성변경도급내역서 050517" xfId="571" xr:uid="{00000000-0005-0000-0000-00007A020000}"/>
    <cellStyle name="_방동_방동_0501설계내역서_물놀이장준공내역서(0624)" xfId="572" xr:uid="{00000000-0005-0000-0000-00007B020000}"/>
    <cellStyle name="_방동_방동_0501설계내역서_사본 - 0501설계내역서" xfId="573" xr:uid="{00000000-0005-0000-0000-00007C020000}"/>
    <cellStyle name="_방동_방동_0502설계내역서" xfId="574" xr:uid="{00000000-0005-0000-0000-00007D020000}"/>
    <cellStyle name="_방동_방동_0502설계내역서_0502설계내역서(0219)" xfId="575" xr:uid="{00000000-0005-0000-0000-00007E020000}"/>
    <cellStyle name="_방동_방동_0502설계내역서_0502설계내역서(수정)" xfId="576" xr:uid="{00000000-0005-0000-0000-00007F020000}"/>
    <cellStyle name="_방동_방동_내역서-최종0223" xfId="577" xr:uid="{00000000-0005-0000-0000-000080020000}"/>
    <cellStyle name="_방동_방동_내역서-최종0223_철거 및 이설수량산출-학교숲" xfId="578" xr:uid="{00000000-0005-0000-0000-000081020000}"/>
    <cellStyle name="_방동_방동_설계서" xfId="579" xr:uid="{00000000-0005-0000-0000-000082020000}"/>
    <cellStyle name="_방동_방동_성남보행자도로 설계서" xfId="580" xr:uid="{00000000-0005-0000-0000-000083020000}"/>
    <cellStyle name="_방동_방동_율동자연공원내 화장실 보수 및 도색공사" xfId="581" xr:uid="{00000000-0005-0000-0000-000084020000}"/>
    <cellStyle name="_방동_방동_율동자연공원내 화장실 보수 및 도색공사_내역서-최종0223" xfId="582" xr:uid="{00000000-0005-0000-0000-000085020000}"/>
    <cellStyle name="_방동_방동_율동자연공원내 화장실 보수 및 도색공사_내역서-최종0223_철거 및 이설수량산출-학교숲" xfId="583" xr:uid="{00000000-0005-0000-0000-000086020000}"/>
    <cellStyle name="_방동_방동_율동자연공원내 화장실 보수 및 도색공사_철거 및 이설수량산출-학교숲" xfId="584" xr:uid="{00000000-0005-0000-0000-000087020000}"/>
    <cellStyle name="_방동_방동_율동자연공원내 휴게편의점 도색작업-할증-천정면적추가" xfId="585" xr:uid="{00000000-0005-0000-0000-000088020000}"/>
    <cellStyle name="_방동_방동_율동자연공원내 휴게편의점 도색작업-할증-천정면적추가_내역서-최종0223" xfId="586" xr:uid="{00000000-0005-0000-0000-000089020000}"/>
    <cellStyle name="_방동_방동_율동자연공원내 휴게편의점 도색작업-할증-천정면적추가_내역서-최종0223_철거 및 이설수량산출-학교숲" xfId="587" xr:uid="{00000000-0005-0000-0000-00008A020000}"/>
    <cellStyle name="_방동_방동_율동자연공원내 휴게편의점 도색작업-할증-천정면적추가_철거 및 이설수량산출-학교숲" xfId="588" xr:uid="{00000000-0005-0000-0000-00008B020000}"/>
    <cellStyle name="_방동_방동_철거 및 이설수량산출-학교숲" xfId="589" xr:uid="{00000000-0005-0000-0000-00008C020000}"/>
    <cellStyle name="_방동_산양리지구" xfId="590" xr:uid="{00000000-0005-0000-0000-00008D020000}"/>
    <cellStyle name="_방동_산양리지구_0501설계내역서" xfId="591" xr:uid="{00000000-0005-0000-0000-00008E020000}"/>
    <cellStyle name="_방동_산양리지구_0501설계내역서_0501설계내역서" xfId="592" xr:uid="{00000000-0005-0000-0000-00008F020000}"/>
    <cellStyle name="_방동_산양리지구_0501설계내역서_0501설계내역서(10억)" xfId="593" xr:uid="{00000000-0005-0000-0000-000090020000}"/>
    <cellStyle name="_방동_산양리지구_0501설계내역서_0501설계내역서(7억)" xfId="594" xr:uid="{00000000-0005-0000-0000-000091020000}"/>
    <cellStyle name="_방동_산양리지구_0501설계내역서_0501설계내역서(7억)-최종" xfId="595" xr:uid="{00000000-0005-0000-0000-000092020000}"/>
    <cellStyle name="_방동_산양리지구_0501설계내역서_0513설계내역서" xfId="596" xr:uid="{00000000-0005-0000-0000-000093020000}"/>
    <cellStyle name="_방동_산양리지구_0501설계내역서_0523설계내역서" xfId="597" xr:uid="{00000000-0005-0000-0000-000094020000}"/>
    <cellStyle name="_방동_산양리지구_0501설계내역서_남한산성변경도급내역서 050517" xfId="598" xr:uid="{00000000-0005-0000-0000-000095020000}"/>
    <cellStyle name="_방동_산양리지구_0501설계내역서_물놀이장준공내역서(0624)" xfId="599" xr:uid="{00000000-0005-0000-0000-000096020000}"/>
    <cellStyle name="_방동_산양리지구_0501설계내역서_사본 - 0501설계내역서" xfId="600" xr:uid="{00000000-0005-0000-0000-000097020000}"/>
    <cellStyle name="_방동_산양리지구_0502설계내역서" xfId="601" xr:uid="{00000000-0005-0000-0000-000098020000}"/>
    <cellStyle name="_방동_산양리지구_0502설계내역서_0502설계내역서(0219)" xfId="602" xr:uid="{00000000-0005-0000-0000-000099020000}"/>
    <cellStyle name="_방동_산양리지구_0502설계내역서_0502설계내역서(수정)" xfId="603" xr:uid="{00000000-0005-0000-0000-00009A020000}"/>
    <cellStyle name="_방동_산양리지구_내역서-최종0223" xfId="604" xr:uid="{00000000-0005-0000-0000-00009B020000}"/>
    <cellStyle name="_방동_산양리지구_내역서-최종0223_철거 및 이설수량산출-학교숲" xfId="605" xr:uid="{00000000-0005-0000-0000-00009C020000}"/>
    <cellStyle name="_방동_산양리지구_설계서" xfId="606" xr:uid="{00000000-0005-0000-0000-00009D020000}"/>
    <cellStyle name="_방동_산양리지구_성남보행자도로 설계서" xfId="607" xr:uid="{00000000-0005-0000-0000-00009E020000}"/>
    <cellStyle name="_방동_산양리지구_율동자연공원내 화장실 보수 및 도색공사" xfId="608" xr:uid="{00000000-0005-0000-0000-00009F020000}"/>
    <cellStyle name="_방동_산양리지구_율동자연공원내 화장실 보수 및 도색공사_내역서-최종0223" xfId="609" xr:uid="{00000000-0005-0000-0000-0000A0020000}"/>
    <cellStyle name="_방동_산양리지구_율동자연공원내 화장실 보수 및 도색공사_내역서-최종0223_철거 및 이설수량산출-학교숲" xfId="610" xr:uid="{00000000-0005-0000-0000-0000A1020000}"/>
    <cellStyle name="_방동_산양리지구_율동자연공원내 화장실 보수 및 도색공사_철거 및 이설수량산출-학교숲" xfId="611" xr:uid="{00000000-0005-0000-0000-0000A2020000}"/>
    <cellStyle name="_방동_산양리지구_율동자연공원내 휴게편의점 도색작업-할증-천정면적추가" xfId="612" xr:uid="{00000000-0005-0000-0000-0000A3020000}"/>
    <cellStyle name="_방동_산양리지구_율동자연공원내 휴게편의점 도색작업-할증-천정면적추가_내역서-최종0223" xfId="613" xr:uid="{00000000-0005-0000-0000-0000A4020000}"/>
    <cellStyle name="_방동_산양리지구_율동자연공원내 휴게편의점 도색작업-할증-천정면적추가_내역서-최종0223_철거 및 이설수량산출-학교숲" xfId="614" xr:uid="{00000000-0005-0000-0000-0000A5020000}"/>
    <cellStyle name="_방동_산양리지구_율동자연공원내 휴게편의점 도색작업-할증-천정면적추가_철거 및 이설수량산출-학교숲" xfId="615" xr:uid="{00000000-0005-0000-0000-0000A6020000}"/>
    <cellStyle name="_방동_산양리지구_철거 및 이설수량산출-학교숲" xfId="616" xr:uid="{00000000-0005-0000-0000-0000A7020000}"/>
    <cellStyle name="_방동_서상2리" xfId="617" xr:uid="{00000000-0005-0000-0000-0000A8020000}"/>
    <cellStyle name="_방동_서상2리_0501설계내역서" xfId="618" xr:uid="{00000000-0005-0000-0000-0000A9020000}"/>
    <cellStyle name="_방동_서상2리_0501설계내역서_0501설계내역서" xfId="619" xr:uid="{00000000-0005-0000-0000-0000AA020000}"/>
    <cellStyle name="_방동_서상2리_0501설계내역서_0501설계내역서(10억)" xfId="620" xr:uid="{00000000-0005-0000-0000-0000AB020000}"/>
    <cellStyle name="_방동_서상2리_0501설계내역서_0501설계내역서(7억)" xfId="621" xr:uid="{00000000-0005-0000-0000-0000AC020000}"/>
    <cellStyle name="_방동_서상2리_0501설계내역서_0501설계내역서(7억)-최종" xfId="622" xr:uid="{00000000-0005-0000-0000-0000AD020000}"/>
    <cellStyle name="_방동_서상2리_0501설계내역서_0513설계내역서" xfId="623" xr:uid="{00000000-0005-0000-0000-0000AE020000}"/>
    <cellStyle name="_방동_서상2리_0501설계내역서_0523설계내역서" xfId="624" xr:uid="{00000000-0005-0000-0000-0000AF020000}"/>
    <cellStyle name="_방동_서상2리_0501설계내역서_남한산성변경도급내역서 050517" xfId="625" xr:uid="{00000000-0005-0000-0000-0000B0020000}"/>
    <cellStyle name="_방동_서상2리_0501설계내역서_물놀이장준공내역서(0624)" xfId="626" xr:uid="{00000000-0005-0000-0000-0000B1020000}"/>
    <cellStyle name="_방동_서상2리_0501설계내역서_사본 - 0501설계내역서" xfId="627" xr:uid="{00000000-0005-0000-0000-0000B2020000}"/>
    <cellStyle name="_방동_서상2리_0502설계내역서" xfId="628" xr:uid="{00000000-0005-0000-0000-0000B3020000}"/>
    <cellStyle name="_방동_서상2리_0502설계내역서_0502설계내역서(0219)" xfId="629" xr:uid="{00000000-0005-0000-0000-0000B4020000}"/>
    <cellStyle name="_방동_서상2리_0502설계내역서_0502설계내역서(수정)" xfId="630" xr:uid="{00000000-0005-0000-0000-0000B5020000}"/>
    <cellStyle name="_방동_서상2리_내역서-최종0223" xfId="631" xr:uid="{00000000-0005-0000-0000-0000B6020000}"/>
    <cellStyle name="_방동_서상2리_내역서-최종0223_철거 및 이설수량산출-학교숲" xfId="632" xr:uid="{00000000-0005-0000-0000-0000B7020000}"/>
    <cellStyle name="_방동_서상2리_설계서" xfId="633" xr:uid="{00000000-0005-0000-0000-0000B8020000}"/>
    <cellStyle name="_방동_서상2리_성남보행자도로 설계서" xfId="634" xr:uid="{00000000-0005-0000-0000-0000B9020000}"/>
    <cellStyle name="_방동_서상2리_율동자연공원내 화장실 보수 및 도색공사" xfId="635" xr:uid="{00000000-0005-0000-0000-0000BA020000}"/>
    <cellStyle name="_방동_서상2리_율동자연공원내 화장실 보수 및 도색공사_내역서-최종0223" xfId="636" xr:uid="{00000000-0005-0000-0000-0000BB020000}"/>
    <cellStyle name="_방동_서상2리_율동자연공원내 화장실 보수 및 도색공사_내역서-최종0223_철거 및 이설수량산출-학교숲" xfId="637" xr:uid="{00000000-0005-0000-0000-0000BC020000}"/>
    <cellStyle name="_방동_서상2리_율동자연공원내 화장실 보수 및 도색공사_철거 및 이설수량산출-학교숲" xfId="638" xr:uid="{00000000-0005-0000-0000-0000BD020000}"/>
    <cellStyle name="_방동_서상2리_율동자연공원내 휴게편의점 도색작업-할증-천정면적추가" xfId="639" xr:uid="{00000000-0005-0000-0000-0000BE020000}"/>
    <cellStyle name="_방동_서상2리_율동자연공원내 휴게편의점 도색작업-할증-천정면적추가_내역서-최종0223" xfId="640" xr:uid="{00000000-0005-0000-0000-0000BF020000}"/>
    <cellStyle name="_방동_서상2리_율동자연공원내 휴게편의점 도색작업-할증-천정면적추가_내역서-최종0223_철거 및 이설수량산출-학교숲" xfId="641" xr:uid="{00000000-0005-0000-0000-0000C0020000}"/>
    <cellStyle name="_방동_서상2리_율동자연공원내 휴게편의점 도색작업-할증-천정면적추가_철거 및 이설수량산출-학교숲" xfId="642" xr:uid="{00000000-0005-0000-0000-0000C1020000}"/>
    <cellStyle name="_방동_서상2리_철거 및 이설수량산출-학교숲" xfId="643" xr:uid="{00000000-0005-0000-0000-0000C2020000}"/>
    <cellStyle name="_방동_설계서" xfId="644" xr:uid="{00000000-0005-0000-0000-0000C3020000}"/>
    <cellStyle name="_방동_성남보행자도로 설계서" xfId="645" xr:uid="{00000000-0005-0000-0000-0000C4020000}"/>
    <cellStyle name="_방동_원평" xfId="646" xr:uid="{00000000-0005-0000-0000-0000C5020000}"/>
    <cellStyle name="_방동_원평_0501설계내역서" xfId="647" xr:uid="{00000000-0005-0000-0000-0000C6020000}"/>
    <cellStyle name="_방동_원평_0501설계내역서_0501설계내역서" xfId="648" xr:uid="{00000000-0005-0000-0000-0000C7020000}"/>
    <cellStyle name="_방동_원평_0501설계내역서_0501설계내역서(10억)" xfId="649" xr:uid="{00000000-0005-0000-0000-0000C8020000}"/>
    <cellStyle name="_방동_원평_0501설계내역서_0501설계내역서(7억)" xfId="650" xr:uid="{00000000-0005-0000-0000-0000C9020000}"/>
    <cellStyle name="_방동_원평_0501설계내역서_0501설계내역서(7억)-최종" xfId="651" xr:uid="{00000000-0005-0000-0000-0000CA020000}"/>
    <cellStyle name="_방동_원평_0501설계내역서_0513설계내역서" xfId="652" xr:uid="{00000000-0005-0000-0000-0000CB020000}"/>
    <cellStyle name="_방동_원평_0501설계내역서_0523설계내역서" xfId="653" xr:uid="{00000000-0005-0000-0000-0000CC020000}"/>
    <cellStyle name="_방동_원평_0501설계내역서_남한산성변경도급내역서 050517" xfId="654" xr:uid="{00000000-0005-0000-0000-0000CD020000}"/>
    <cellStyle name="_방동_원평_0501설계내역서_물놀이장준공내역서(0624)" xfId="655" xr:uid="{00000000-0005-0000-0000-0000CE020000}"/>
    <cellStyle name="_방동_원평_0501설계내역서_사본 - 0501설계내역서" xfId="656" xr:uid="{00000000-0005-0000-0000-0000CF020000}"/>
    <cellStyle name="_방동_원평_0502설계내역서" xfId="657" xr:uid="{00000000-0005-0000-0000-0000D0020000}"/>
    <cellStyle name="_방동_원평_0502설계내역서_0502설계내역서(0219)" xfId="658" xr:uid="{00000000-0005-0000-0000-0000D1020000}"/>
    <cellStyle name="_방동_원평_0502설계내역서_0502설계내역서(수정)" xfId="659" xr:uid="{00000000-0005-0000-0000-0000D2020000}"/>
    <cellStyle name="_방동_원평_내역서-최종0223" xfId="660" xr:uid="{00000000-0005-0000-0000-0000D3020000}"/>
    <cellStyle name="_방동_원평_내역서-최종0223_철거 및 이설수량산출-학교숲" xfId="661" xr:uid="{00000000-0005-0000-0000-0000D4020000}"/>
    <cellStyle name="_방동_원평_설계서" xfId="662" xr:uid="{00000000-0005-0000-0000-0000D5020000}"/>
    <cellStyle name="_방동_원평_성남보행자도로 설계서" xfId="663" xr:uid="{00000000-0005-0000-0000-0000D6020000}"/>
    <cellStyle name="_방동_원평_율동자연공원내 화장실 보수 및 도색공사" xfId="664" xr:uid="{00000000-0005-0000-0000-0000D7020000}"/>
    <cellStyle name="_방동_원평_율동자연공원내 화장실 보수 및 도색공사_내역서-최종0223" xfId="665" xr:uid="{00000000-0005-0000-0000-0000D8020000}"/>
    <cellStyle name="_방동_원평_율동자연공원내 화장실 보수 및 도색공사_내역서-최종0223_철거 및 이설수량산출-학교숲" xfId="666" xr:uid="{00000000-0005-0000-0000-0000D9020000}"/>
    <cellStyle name="_방동_원평_율동자연공원내 화장실 보수 및 도색공사_철거 및 이설수량산출-학교숲" xfId="667" xr:uid="{00000000-0005-0000-0000-0000DA020000}"/>
    <cellStyle name="_방동_원평_율동자연공원내 휴게편의점 도색작업-할증-천정면적추가" xfId="668" xr:uid="{00000000-0005-0000-0000-0000DB020000}"/>
    <cellStyle name="_방동_원평_율동자연공원내 휴게편의점 도색작업-할증-천정면적추가_내역서-최종0223" xfId="669" xr:uid="{00000000-0005-0000-0000-0000DC020000}"/>
    <cellStyle name="_방동_원평_율동자연공원내 휴게편의점 도색작업-할증-천정면적추가_내역서-최종0223_철거 및 이설수량산출-학교숲" xfId="670" xr:uid="{00000000-0005-0000-0000-0000DD020000}"/>
    <cellStyle name="_방동_원평_율동자연공원내 휴게편의점 도색작업-할증-천정면적추가_철거 및 이설수량산출-학교숲" xfId="671" xr:uid="{00000000-0005-0000-0000-0000DE020000}"/>
    <cellStyle name="_방동_원평_철거 및 이설수량산출-학교숲" xfId="672" xr:uid="{00000000-0005-0000-0000-0000DF020000}"/>
    <cellStyle name="_방동_율동자연공원내 화장실 보수 및 도색공사" xfId="673" xr:uid="{00000000-0005-0000-0000-0000E0020000}"/>
    <cellStyle name="_방동_율동자연공원내 화장실 보수 및 도색공사_내역서-최종0223" xfId="674" xr:uid="{00000000-0005-0000-0000-0000E1020000}"/>
    <cellStyle name="_방동_율동자연공원내 화장실 보수 및 도색공사_내역서-최종0223_철거 및 이설수량산출-학교숲" xfId="675" xr:uid="{00000000-0005-0000-0000-0000E2020000}"/>
    <cellStyle name="_방동_율동자연공원내 화장실 보수 및 도색공사_철거 및 이설수량산출-학교숲" xfId="676" xr:uid="{00000000-0005-0000-0000-0000E3020000}"/>
    <cellStyle name="_방동_율동자연공원내 휴게편의점 도색작업-할증-천정면적추가" xfId="677" xr:uid="{00000000-0005-0000-0000-0000E4020000}"/>
    <cellStyle name="_방동_율동자연공원내 휴게편의점 도색작업-할증-천정면적추가_내역서-최종0223" xfId="678" xr:uid="{00000000-0005-0000-0000-0000E5020000}"/>
    <cellStyle name="_방동_율동자연공원내 휴게편의점 도색작업-할증-천정면적추가_내역서-최종0223_철거 및 이설수량산출-학교숲" xfId="679" xr:uid="{00000000-0005-0000-0000-0000E6020000}"/>
    <cellStyle name="_방동_율동자연공원내 휴게편의점 도색작업-할증-천정면적추가_철거 및 이설수량산출-학교숲" xfId="680" xr:uid="{00000000-0005-0000-0000-0000E7020000}"/>
    <cellStyle name="_방동_철거 및 이설수량산출-학교숲" xfId="681" xr:uid="{00000000-0005-0000-0000-0000E8020000}"/>
    <cellStyle name="_방동_추곡" xfId="682" xr:uid="{00000000-0005-0000-0000-0000E9020000}"/>
    <cellStyle name="_방동_추곡_0501설계내역서" xfId="683" xr:uid="{00000000-0005-0000-0000-0000EA020000}"/>
    <cellStyle name="_방동_추곡_0501설계내역서_0501설계내역서" xfId="684" xr:uid="{00000000-0005-0000-0000-0000EB020000}"/>
    <cellStyle name="_방동_추곡_0501설계내역서_0501설계내역서(10억)" xfId="685" xr:uid="{00000000-0005-0000-0000-0000EC020000}"/>
    <cellStyle name="_방동_추곡_0501설계내역서_0501설계내역서(7억)" xfId="686" xr:uid="{00000000-0005-0000-0000-0000ED020000}"/>
    <cellStyle name="_방동_추곡_0501설계내역서_0501설계내역서(7억)-최종" xfId="687" xr:uid="{00000000-0005-0000-0000-0000EE020000}"/>
    <cellStyle name="_방동_추곡_0501설계내역서_0513설계내역서" xfId="688" xr:uid="{00000000-0005-0000-0000-0000EF020000}"/>
    <cellStyle name="_방동_추곡_0501설계내역서_0523설계내역서" xfId="689" xr:uid="{00000000-0005-0000-0000-0000F0020000}"/>
    <cellStyle name="_방동_추곡_0501설계내역서_남한산성변경도급내역서 050517" xfId="690" xr:uid="{00000000-0005-0000-0000-0000F1020000}"/>
    <cellStyle name="_방동_추곡_0501설계내역서_물놀이장준공내역서(0624)" xfId="691" xr:uid="{00000000-0005-0000-0000-0000F2020000}"/>
    <cellStyle name="_방동_추곡_0501설계내역서_사본 - 0501설계내역서" xfId="692" xr:uid="{00000000-0005-0000-0000-0000F3020000}"/>
    <cellStyle name="_방동_추곡_0502설계내역서" xfId="693" xr:uid="{00000000-0005-0000-0000-0000F4020000}"/>
    <cellStyle name="_방동_추곡_0502설계내역서_0502설계내역서(0219)" xfId="694" xr:uid="{00000000-0005-0000-0000-0000F5020000}"/>
    <cellStyle name="_방동_추곡_0502설계내역서_0502설계내역서(수정)" xfId="695" xr:uid="{00000000-0005-0000-0000-0000F6020000}"/>
    <cellStyle name="_방동_추곡_내역서-최종0223" xfId="696" xr:uid="{00000000-0005-0000-0000-0000F7020000}"/>
    <cellStyle name="_방동_추곡_내역서-최종0223_철거 및 이설수량산출-학교숲" xfId="697" xr:uid="{00000000-0005-0000-0000-0000F8020000}"/>
    <cellStyle name="_방동_추곡_설계서" xfId="698" xr:uid="{00000000-0005-0000-0000-0000F9020000}"/>
    <cellStyle name="_방동_추곡_성남보행자도로 설계서" xfId="699" xr:uid="{00000000-0005-0000-0000-0000FA020000}"/>
    <cellStyle name="_방동_추곡_율동자연공원내 화장실 보수 및 도색공사" xfId="700" xr:uid="{00000000-0005-0000-0000-0000FB020000}"/>
    <cellStyle name="_방동_추곡_율동자연공원내 화장실 보수 및 도색공사_내역서-최종0223" xfId="701" xr:uid="{00000000-0005-0000-0000-0000FC020000}"/>
    <cellStyle name="_방동_추곡_율동자연공원내 화장실 보수 및 도색공사_내역서-최종0223_철거 및 이설수량산출-학교숲" xfId="702" xr:uid="{00000000-0005-0000-0000-0000FD020000}"/>
    <cellStyle name="_방동_추곡_율동자연공원내 화장실 보수 및 도색공사_철거 및 이설수량산출-학교숲" xfId="703" xr:uid="{00000000-0005-0000-0000-0000FE020000}"/>
    <cellStyle name="_방동_추곡_율동자연공원내 휴게편의점 도색작업-할증-천정면적추가" xfId="704" xr:uid="{00000000-0005-0000-0000-0000FF020000}"/>
    <cellStyle name="_방동_추곡_율동자연공원내 휴게편의점 도색작업-할증-천정면적추가_내역서-최종0223" xfId="705" xr:uid="{00000000-0005-0000-0000-000000030000}"/>
    <cellStyle name="_방동_추곡_율동자연공원내 휴게편의점 도색작업-할증-천정면적추가_내역서-최종0223_철거 및 이설수량산출-학교숲" xfId="706" xr:uid="{00000000-0005-0000-0000-000001030000}"/>
    <cellStyle name="_방동_추곡_율동자연공원내 휴게편의점 도색작업-할증-천정면적추가_철거 및 이설수량산출-학교숲" xfId="707" xr:uid="{00000000-0005-0000-0000-000002030000}"/>
    <cellStyle name="_방동_추곡_철거 및 이설수량산출-학교숲" xfId="708" xr:uid="{00000000-0005-0000-0000-000003030000}"/>
    <cellStyle name="_방음벽" xfId="709" xr:uid="{00000000-0005-0000-0000-000004030000}"/>
    <cellStyle name="_방음벽_방음벽수량산출(변경))" xfId="710" xr:uid="{00000000-0005-0000-0000-000005030000}"/>
    <cellStyle name="_방음벽_방음벽수량산출(변경))_방음벽수량산출(변경))" xfId="711" xr:uid="{00000000-0005-0000-0000-000006030000}"/>
    <cellStyle name="_방음벽_방음벽수량산출(변경))_부대공집계" xfId="712" xr:uid="{00000000-0005-0000-0000-000007030000}"/>
    <cellStyle name="_방음벽기계타설단가(7공구)" xfId="713" xr:uid="{00000000-0005-0000-0000-000008030000}"/>
    <cellStyle name="_방음벽기초단가" xfId="714" xr:uid="{00000000-0005-0000-0000-000009030000}"/>
    <cellStyle name="_방음벽단가산출서(품셈2003단가최종)" xfId="715" xr:uid="{00000000-0005-0000-0000-00000A030000}"/>
    <cellStyle name="_방호벽인력단가산출서" xfId="716" xr:uid="{00000000-0005-0000-0000-00000B030000}"/>
    <cellStyle name="_배수검토" xfId="717" xr:uid="{00000000-0005-0000-0000-00000C030000}"/>
    <cellStyle name="_배수검토_5.06가드레일(변경)권영구" xfId="718" xr:uid="{00000000-0005-0000-0000-00000D030000}"/>
    <cellStyle name="_배수검토_방음벽수량산출(변경))" xfId="719" xr:uid="{00000000-0005-0000-0000-00000E030000}"/>
    <cellStyle name="_배수검토_부대공집계" xfId="720" xr:uid="{00000000-0005-0000-0000-00000F030000}"/>
    <cellStyle name="_배수검토_실정보고" xfId="721" xr:uid="{00000000-0005-0000-0000-000010030000}"/>
    <cellStyle name="_배수검토_실정보고(설계과장)" xfId="722" xr:uid="{00000000-0005-0000-0000-000011030000}"/>
    <cellStyle name="_배수검토_여건보고" xfId="723" xr:uid="{00000000-0005-0000-0000-000012030000}"/>
    <cellStyle name="_배수검토_영업소변경(변경)" xfId="724" xr:uid="{00000000-0005-0000-0000-000013030000}"/>
    <cellStyle name="_배수검토_지산교A1보강토(여건보고)" xfId="725" xr:uid="{00000000-0005-0000-0000-000014030000}"/>
    <cellStyle name="_배수관공" xfId="726" xr:uid="{00000000-0005-0000-0000-000015030000}"/>
    <cellStyle name="_백안육교" xfId="727" xr:uid="{00000000-0005-0000-0000-000016030000}"/>
    <cellStyle name="_변경내역" xfId="728" xr:uid="{00000000-0005-0000-0000-000017030000}"/>
    <cellStyle name="_변경내역_5.06가드레일(변경)권영구" xfId="729" xr:uid="{00000000-0005-0000-0000-000018030000}"/>
    <cellStyle name="_변경내역_방음벽수량산출(변경))" xfId="730" xr:uid="{00000000-0005-0000-0000-000019030000}"/>
    <cellStyle name="_변경내역_부대공집계" xfId="731" xr:uid="{00000000-0005-0000-0000-00001A030000}"/>
    <cellStyle name="_변경내역_실정보고" xfId="732" xr:uid="{00000000-0005-0000-0000-00001B030000}"/>
    <cellStyle name="_변경내역_실정보고(설계과장)" xfId="733" xr:uid="{00000000-0005-0000-0000-00001C030000}"/>
    <cellStyle name="_변경내역_여건보고" xfId="734" xr:uid="{00000000-0005-0000-0000-00001D030000}"/>
    <cellStyle name="_변경내역_영업소변경(변경)" xfId="735" xr:uid="{00000000-0005-0000-0000-00001E030000}"/>
    <cellStyle name="_변경내역_지산교A1보강토(여건보고)" xfId="736" xr:uid="{00000000-0005-0000-0000-00001F030000}"/>
    <cellStyle name="_변경사유서" xfId="737" xr:uid="{00000000-0005-0000-0000-000020030000}"/>
    <cellStyle name="_변경수량" xfId="738" xr:uid="{00000000-0005-0000-0000-000021030000}"/>
    <cellStyle name="_변경수량(스크리닝스)" xfId="739" xr:uid="{00000000-0005-0000-0000-000022030000}"/>
    <cellStyle name="_복층투수블럭" xfId="740" xr:uid="{00000000-0005-0000-0000-000023030000}"/>
    <cellStyle name="_부대공1" xfId="741" xr:uid="{00000000-0005-0000-0000-000024030000}"/>
    <cellStyle name="_부대공집계" xfId="742" xr:uid="{00000000-0005-0000-0000-000025030000}"/>
    <cellStyle name="_부대변경" xfId="743" xr:uid="{00000000-0005-0000-0000-000026030000}"/>
    <cellStyle name="_부산소방 제출용 200407" xfId="744" xr:uid="{00000000-0005-0000-0000-000027030000}"/>
    <cellStyle name="_부산원가1014_최종" xfId="745" xr:uid="{00000000-0005-0000-0000-000028030000}"/>
    <cellStyle name="_분당구-지압보도-1024" xfId="746" xr:uid="{00000000-0005-0000-0000-000029030000}"/>
    <cellStyle name="_사각파고라" xfId="747" xr:uid="{00000000-0005-0000-0000-00002A030000}"/>
    <cellStyle name="_사업소단가" xfId="748" xr:uid="{00000000-0005-0000-0000-00002B030000}"/>
    <cellStyle name="_사유서" xfId="749" xr:uid="{00000000-0005-0000-0000-00002C030000}"/>
    <cellStyle name="_사유서_내역서" xfId="750" xr:uid="{00000000-0005-0000-0000-00002D030000}"/>
    <cellStyle name="_삼대양R-A암판정" xfId="751" xr:uid="{00000000-0005-0000-0000-00002E030000}"/>
    <cellStyle name="_삼대양R-A암판정_감독사무원반영" xfId="752" xr:uid="{00000000-0005-0000-0000-00002F030000}"/>
    <cellStyle name="_삼대양R-A암판정_감독사무원반영_방음벽수량산출(변경))" xfId="753" xr:uid="{00000000-0005-0000-0000-000030030000}"/>
    <cellStyle name="_삼대양R-A암판정_감독사무원반영_부대공집계" xfId="754" xr:uid="{00000000-0005-0000-0000-000031030000}"/>
    <cellStyle name="_삼대양R-A암판정_경북선철도여건보고" xfId="755" xr:uid="{00000000-0005-0000-0000-000032030000}"/>
    <cellStyle name="_삼대양R-A암판정_경북선철도여건보고_방음벽수량산출(변경))" xfId="756" xr:uid="{00000000-0005-0000-0000-000033030000}"/>
    <cellStyle name="_삼대양R-A암판정_경북선철도여건보고_방음벽수량산출(변경))_방음벽수량산출(변경))" xfId="757" xr:uid="{00000000-0005-0000-0000-000034030000}"/>
    <cellStyle name="_삼대양R-A암판정_경북선철도여건보고_방음벽수량산출(변경))_부대공집계" xfId="758" xr:uid="{00000000-0005-0000-0000-000035030000}"/>
    <cellStyle name="_삼대양R-A암판정_방음벽수량산출(변경))" xfId="759" xr:uid="{00000000-0005-0000-0000-000036030000}"/>
    <cellStyle name="_삼대양R-A암판정_방음벽수량산출(변경))_방음벽수량산출(변경))" xfId="760" xr:uid="{00000000-0005-0000-0000-000037030000}"/>
    <cellStyle name="_삼대양R-A암판정_방음벽수량산출(변경))_부대공집계" xfId="761" xr:uid="{00000000-0005-0000-0000-000038030000}"/>
    <cellStyle name="_삼대양R-A암판정_성심원" xfId="762" xr:uid="{00000000-0005-0000-0000-000039030000}"/>
    <cellStyle name="_삼대양R-A암판정_성심원_실정보고" xfId="763" xr:uid="{00000000-0005-0000-0000-00003A030000}"/>
    <cellStyle name="_삼대양R-A암판정_성심원_실정보고(설계과장)" xfId="764" xr:uid="{00000000-0005-0000-0000-00003B030000}"/>
    <cellStyle name="_삼대양R-A암판정_성심원_여건보고" xfId="765" xr:uid="{00000000-0005-0000-0000-00003C030000}"/>
    <cellStyle name="_삼대양R-A암판정_세로줄눈방청도장" xfId="766" xr:uid="{00000000-0005-0000-0000-00003D030000}"/>
    <cellStyle name="_삼대양R-A암판정_세로줄눈방청도장_방음벽수량산출(변경))" xfId="767" xr:uid="{00000000-0005-0000-0000-00003E030000}"/>
    <cellStyle name="_삼대양R-A암판정_세로줄눈방청도장_방음벽수량산출(변경))_방음벽수량산출(변경))" xfId="768" xr:uid="{00000000-0005-0000-0000-00003F030000}"/>
    <cellStyle name="_삼대양R-A암판정_세로줄눈방청도장_방음벽수량산출(변경))_부대공집계" xfId="769" xr:uid="{00000000-0005-0000-0000-000040030000}"/>
    <cellStyle name="_삼대양R-A암판정_실정보고(STA(1)(1).0+800~1+100)" xfId="770" xr:uid="{00000000-0005-0000-0000-000041030000}"/>
    <cellStyle name="_삼대양R-A암판정_실정보고(STA(1)(1).0+800~1+100)_실정보고" xfId="771" xr:uid="{00000000-0005-0000-0000-000042030000}"/>
    <cellStyle name="_삼대양R-A암판정_실정보고(STA(1)(1).0+800~1+100)_실정보고(설계과장)" xfId="772" xr:uid="{00000000-0005-0000-0000-000043030000}"/>
    <cellStyle name="_삼대양R-A암판정_실정보고(STA(1)(1).0+800~1+100)_여건보고" xfId="773" xr:uid="{00000000-0005-0000-0000-000044030000}"/>
    <cellStyle name="_삼대양R-A암판정_페기물처리" xfId="774" xr:uid="{00000000-0005-0000-0000-000045030000}"/>
    <cellStyle name="_삼대양R-A암판정_페기물처리_방음벽수량산출(변경))" xfId="775" xr:uid="{00000000-0005-0000-0000-000046030000}"/>
    <cellStyle name="_삼대양R-A암판정_페기물처리_부대공집계" xfId="776" xr:uid="{00000000-0005-0000-0000-000047030000}"/>
    <cellStyle name="_삼대양R-A암판정_플륨관신설(자문단)" xfId="777" xr:uid="{00000000-0005-0000-0000-000048030000}"/>
    <cellStyle name="_삼대양R-A암판정_플륨관신설(자문단)_감독사무원반영" xfId="778" xr:uid="{00000000-0005-0000-0000-000049030000}"/>
    <cellStyle name="_삼대양R-A암판정_플륨관신설(자문단)_감독사무원반영_방음벽수량산출(변경))" xfId="779" xr:uid="{00000000-0005-0000-0000-00004A030000}"/>
    <cellStyle name="_삼대양R-A암판정_플륨관신설(자문단)_감독사무원반영_부대공집계" xfId="780" xr:uid="{00000000-0005-0000-0000-00004B030000}"/>
    <cellStyle name="_삼대양R-A암판정_플륨관신설(자문단)_방음벽수량산출(변경))" xfId="781" xr:uid="{00000000-0005-0000-0000-00004C030000}"/>
    <cellStyle name="_삼대양R-A암판정_플륨관신설(자문단)_방음벽수량산출(변경))_방음벽수량산출(변경))" xfId="782" xr:uid="{00000000-0005-0000-0000-00004D030000}"/>
    <cellStyle name="_삼대양R-A암판정_플륨관신설(자문단)_방음벽수량산출(변경))_부대공집계" xfId="783" xr:uid="{00000000-0005-0000-0000-00004E030000}"/>
    <cellStyle name="_서울과학관의장" xfId="784" xr:uid="{00000000-0005-0000-0000-00004F030000}"/>
    <cellStyle name="_석은희지압보도" xfId="785" xr:uid="{00000000-0005-0000-0000-000050030000}"/>
    <cellStyle name="_석은희지압보도_내역서-최종0223" xfId="786" xr:uid="{00000000-0005-0000-0000-000051030000}"/>
    <cellStyle name="_석은희지압보도_내역서-최종0223_철거 및 이설수량산출-학교숲" xfId="787" xr:uid="{00000000-0005-0000-0000-000052030000}"/>
    <cellStyle name="_석은희지압보도_철거 및 이설수량산출-학교숲" xfId="788" xr:uid="{00000000-0005-0000-0000-000053030000}"/>
    <cellStyle name="_선도전기(실적기준)" xfId="789" xr:uid="{00000000-0005-0000-0000-000054030000}"/>
    <cellStyle name="_설계내역서0312" xfId="790" xr:uid="{00000000-0005-0000-0000-000055030000}"/>
    <cellStyle name="_설계서" xfId="791" xr:uid="{00000000-0005-0000-0000-000056030000}"/>
    <cellStyle name="_설계서-신정공원" xfId="792" xr:uid="{00000000-0005-0000-0000-000057030000}"/>
    <cellStyle name="_설치위치별세부내역(VMS)-0323" xfId="793" xr:uid="{00000000-0005-0000-0000-000058030000}"/>
    <cellStyle name="_성남보행자도로 설계서" xfId="794" xr:uid="{00000000-0005-0000-0000-000059030000}"/>
    <cellStyle name="_성심원" xfId="795" xr:uid="{00000000-0005-0000-0000-00005A030000}"/>
    <cellStyle name="_성심원(여건)" xfId="796" xr:uid="{00000000-0005-0000-0000-00005B030000}"/>
    <cellStyle name="_성심원(여건)_실정보고" xfId="797" xr:uid="{00000000-0005-0000-0000-00005C030000}"/>
    <cellStyle name="_성심원(여건)_실정보고(설계과장)" xfId="798" xr:uid="{00000000-0005-0000-0000-00005D030000}"/>
    <cellStyle name="_성심원(여건)_여건보고" xfId="799" xr:uid="{00000000-0005-0000-0000-00005E030000}"/>
    <cellStyle name="_성심원_실정보고" xfId="800" xr:uid="{00000000-0005-0000-0000-00005F030000}"/>
    <cellStyle name="_성심원_실정보고(설계과장)" xfId="801" xr:uid="{00000000-0005-0000-0000-000060030000}"/>
    <cellStyle name="_성심원_여건보고" xfId="802" xr:uid="{00000000-0005-0000-0000-000061030000}"/>
    <cellStyle name="_세로줄눈방청도장" xfId="803" xr:uid="{00000000-0005-0000-0000-000062030000}"/>
    <cellStyle name="_세로줄눈방청도장_방음벽수량산출(변경))" xfId="804" xr:uid="{00000000-0005-0000-0000-000063030000}"/>
    <cellStyle name="_세로줄눈방청도장_방음벽수량산출(변경))_방음벽수량산출(변경))" xfId="805" xr:uid="{00000000-0005-0000-0000-000064030000}"/>
    <cellStyle name="_세로줄눈방청도장_방음벽수량산출(변경))_부대공집계" xfId="806" xr:uid="{00000000-0005-0000-0000-000065030000}"/>
    <cellStyle name="_세로줄눈방청도장1" xfId="807" xr:uid="{00000000-0005-0000-0000-000066030000}"/>
    <cellStyle name="_소프트웨어개발비_1106" xfId="808" xr:uid="{00000000-0005-0000-0000-000067030000}"/>
    <cellStyle name="_수량명세서" xfId="809" xr:uid="{00000000-0005-0000-0000-000068030000}"/>
    <cellStyle name="_수량산출서(당초)" xfId="810" xr:uid="{00000000-0005-0000-0000-000069030000}"/>
    <cellStyle name="_수량산출서(당초)_1" xfId="811" xr:uid="{00000000-0005-0000-0000-00006A030000}"/>
    <cellStyle name="_수량산출서(변경)" xfId="812" xr:uid="{00000000-0005-0000-0000-00006B030000}"/>
    <cellStyle name="_수량제목" xfId="813" xr:uid="{00000000-0005-0000-0000-00006C030000}"/>
    <cellStyle name="_수량제목_내역서" xfId="814" xr:uid="{00000000-0005-0000-0000-00006D030000}"/>
    <cellStyle name="_시멘트밀크그라우팅" xfId="815" xr:uid="{00000000-0005-0000-0000-00006E030000}"/>
    <cellStyle name="_시멘트밀크그라우팅_방음벽수량산출(변경))" xfId="816" xr:uid="{00000000-0005-0000-0000-00006F030000}"/>
    <cellStyle name="_시멘트밀크그라우팅_방음벽수량산출(변경))_방음벽수량산출(변경))" xfId="817" xr:uid="{00000000-0005-0000-0000-000070030000}"/>
    <cellStyle name="_시멘트밀크그라우팅_방음벽수량산출(변경))_부대공집계" xfId="818" xr:uid="{00000000-0005-0000-0000-000071030000}"/>
    <cellStyle name="_식재" xfId="819" xr:uid="{00000000-0005-0000-0000-000072030000}"/>
    <cellStyle name="_신규단가(중분대집수정)" xfId="820" xr:uid="{00000000-0005-0000-0000-000073030000}"/>
    <cellStyle name="_신규단가(투명+흡음방음판)" xfId="821" xr:uid="{00000000-0005-0000-0000-000074030000}"/>
    <cellStyle name="_신규단가(투명방음판)" xfId="822" xr:uid="{00000000-0005-0000-0000-000075030000}"/>
    <cellStyle name="_신규단가산출서(최종)" xfId="823" xr:uid="{00000000-0005-0000-0000-000076030000}"/>
    <cellStyle name="_신탄진선(태림)" xfId="824" xr:uid="{00000000-0005-0000-0000-000077030000}"/>
    <cellStyle name="_신호제어_무선전송장치_내역서" xfId="825" xr:uid="{00000000-0005-0000-0000-000078030000}"/>
    <cellStyle name="_실정보고(STA(1)(1).0+800~1+100)" xfId="826" xr:uid="{00000000-0005-0000-0000-000079030000}"/>
    <cellStyle name="_실정보고(STA(1)(1).0+800~1+100)_실정보고" xfId="827" xr:uid="{00000000-0005-0000-0000-00007A030000}"/>
    <cellStyle name="_실정보고(STA(1)(1).0+800~1+100)_실정보고(설계과장)" xfId="828" xr:uid="{00000000-0005-0000-0000-00007B030000}"/>
    <cellStyle name="_실정보고(STA(1)(1).0+800~1+100)_여건보고" xfId="829" xr:uid="{00000000-0005-0000-0000-00007C030000}"/>
    <cellStyle name="_양묘장설계서" xfId="830" xr:uid="{00000000-0005-0000-0000-00007D030000}"/>
    <cellStyle name="_양묘장수량산출서" xfId="831" xr:uid="{00000000-0005-0000-0000-00007E030000}"/>
    <cellStyle name="_여건보고(교면포장공법변경)" xfId="832" xr:uid="{00000000-0005-0000-0000-00007F030000}"/>
    <cellStyle name="_역곡리(방송선,용수관)" xfId="833" xr:uid="{00000000-0005-0000-0000-000080030000}"/>
    <cellStyle name="_역곡리(방송선,용수관)_5.06가드레일(변경)권영구" xfId="834" xr:uid="{00000000-0005-0000-0000-000081030000}"/>
    <cellStyle name="_역곡리(방송선,용수관)_방음벽수량산출(변경))" xfId="835" xr:uid="{00000000-0005-0000-0000-000082030000}"/>
    <cellStyle name="_역곡리(방송선,용수관)_부대공집계" xfId="836" xr:uid="{00000000-0005-0000-0000-000083030000}"/>
    <cellStyle name="_역곡리(방송선,용수관)_실정보고" xfId="837" xr:uid="{00000000-0005-0000-0000-000084030000}"/>
    <cellStyle name="_역곡리(방송선,용수관)_실정보고(설계과장)" xfId="838" xr:uid="{00000000-0005-0000-0000-000085030000}"/>
    <cellStyle name="_역곡리(방송선,용수관)_여건보고" xfId="839" xr:uid="{00000000-0005-0000-0000-000086030000}"/>
    <cellStyle name="_역곡리(방송선,용수관)_영업소변경(변경)" xfId="840" xr:uid="{00000000-0005-0000-0000-000087030000}"/>
    <cellStyle name="_역곡리(방송선,용수관)_지산교A1보강토(여건보고)" xfId="841" xr:uid="{00000000-0005-0000-0000-000088030000}"/>
    <cellStyle name="_영업소 광장부철근삭제" xfId="842" xr:uid="{00000000-0005-0000-0000-000089030000}"/>
    <cellStyle name="_영업소변경" xfId="843" xr:uid="{00000000-0005-0000-0000-00008A030000}"/>
    <cellStyle name="_영업소회차로(2)" xfId="844" xr:uid="{00000000-0005-0000-0000-00008B030000}"/>
    <cellStyle name="_영업소회차로(2)_방음벽수량산출(변경))" xfId="845" xr:uid="{00000000-0005-0000-0000-00008C030000}"/>
    <cellStyle name="_영업소회차로(2)_부대공집계" xfId="846" xr:uid="{00000000-0005-0000-0000-00008D030000}"/>
    <cellStyle name="_영업소회차로(2)_영업소변경(변경)" xfId="847" xr:uid="{00000000-0005-0000-0000-00008E030000}"/>
    <cellStyle name="_왕가봉정비공사" xfId="848" xr:uid="{00000000-0005-0000-0000-00008F030000}"/>
    <cellStyle name="_울산실시설계내역서(하이테콤)-B" xfId="849" xr:uid="{00000000-0005-0000-0000-000090030000}"/>
    <cellStyle name="_원가세부내역" xfId="850" xr:uid="{00000000-0005-0000-0000-000091030000}"/>
    <cellStyle name="_은평공원테니스장정비공사" xfId="851" xr:uid="{00000000-0005-0000-0000-000092030000}"/>
    <cellStyle name="_이유서및집계표(스크리닝스)" xfId="852" xr:uid="{00000000-0005-0000-0000-000093030000}"/>
    <cellStyle name="_인원계획표 " xfId="853" xr:uid="{00000000-0005-0000-0000-000094030000}"/>
    <cellStyle name="_인원계획표 _03년전체내역1(3월)" xfId="854" xr:uid="{00000000-0005-0000-0000-000095030000}"/>
    <cellStyle name="_인원계획표 _4+565플륨관" xfId="855" xr:uid="{00000000-0005-0000-0000-000096030000}"/>
    <cellStyle name="_인원계획표 _5.부대공(전체)-1" xfId="856" xr:uid="{00000000-0005-0000-0000-000097030000}"/>
    <cellStyle name="_인원계획표 _8+120~455암요청" xfId="857" xr:uid="{00000000-0005-0000-0000-000098030000}"/>
    <cellStyle name="_인원계획표 _IC암판정요청" xfId="1080" xr:uid="{00000000-0005-0000-0000-000099030000}"/>
    <cellStyle name="_인원계획표 _IC암판정요청_감독사무원반영" xfId="1081" xr:uid="{00000000-0005-0000-0000-00009A030000}"/>
    <cellStyle name="_인원계획표 _IC암판정요청_감독사무원반영_방음벽수량산출(변경))" xfId="1082" xr:uid="{00000000-0005-0000-0000-00009B030000}"/>
    <cellStyle name="_인원계획표 _IC암판정요청_감독사무원반영_부대공집계" xfId="1083" xr:uid="{00000000-0005-0000-0000-00009C030000}"/>
    <cellStyle name="_인원계획표 _IC암판정요청_경북선철도여건보고" xfId="1084" xr:uid="{00000000-0005-0000-0000-00009D030000}"/>
    <cellStyle name="_인원계획표 _IC암판정요청_경북선철도여건보고_방음벽수량산출(변경))" xfId="1085" xr:uid="{00000000-0005-0000-0000-00009E030000}"/>
    <cellStyle name="_인원계획표 _IC암판정요청_경북선철도여건보고_방음벽수량산출(변경))_방음벽수량산출(변경))" xfId="1086" xr:uid="{00000000-0005-0000-0000-00009F030000}"/>
    <cellStyle name="_인원계획표 _IC암판정요청_경북선철도여건보고_방음벽수량산출(변경))_부대공집계" xfId="1087" xr:uid="{00000000-0005-0000-0000-0000A0030000}"/>
    <cellStyle name="_인원계획표 _IC암판정요청_방음벽수량산출(변경))" xfId="1088" xr:uid="{00000000-0005-0000-0000-0000A1030000}"/>
    <cellStyle name="_인원계획표 _IC암판정요청_방음벽수량산출(변경))_방음벽수량산출(변경))" xfId="1089" xr:uid="{00000000-0005-0000-0000-0000A2030000}"/>
    <cellStyle name="_인원계획표 _IC암판정요청_방음벽수량산출(변경))_부대공집계" xfId="1090" xr:uid="{00000000-0005-0000-0000-0000A3030000}"/>
    <cellStyle name="_인원계획표 _IC암판정요청_성심원" xfId="1091" xr:uid="{00000000-0005-0000-0000-0000A4030000}"/>
    <cellStyle name="_인원계획표 _IC암판정요청_성심원_실정보고" xfId="1092" xr:uid="{00000000-0005-0000-0000-0000A5030000}"/>
    <cellStyle name="_인원계획표 _IC암판정요청_성심원_실정보고(설계과장)" xfId="1093" xr:uid="{00000000-0005-0000-0000-0000A6030000}"/>
    <cellStyle name="_인원계획표 _IC암판정요청_성심원_여건보고" xfId="1094" xr:uid="{00000000-0005-0000-0000-0000A7030000}"/>
    <cellStyle name="_인원계획표 _IC암판정요청_세로줄눈방청도장" xfId="1095" xr:uid="{00000000-0005-0000-0000-0000A8030000}"/>
    <cellStyle name="_인원계획표 _IC암판정요청_세로줄눈방청도장_방음벽수량산출(변경))" xfId="1096" xr:uid="{00000000-0005-0000-0000-0000A9030000}"/>
    <cellStyle name="_인원계획표 _IC암판정요청_세로줄눈방청도장_방음벽수량산출(변경))_방음벽수량산출(변경))" xfId="1097" xr:uid="{00000000-0005-0000-0000-0000AA030000}"/>
    <cellStyle name="_인원계획표 _IC암판정요청_세로줄눈방청도장_방음벽수량산출(변경))_부대공집계" xfId="1098" xr:uid="{00000000-0005-0000-0000-0000AB030000}"/>
    <cellStyle name="_인원계획표 _IC암판정요청_실정보고(STA(1)(1).0+800~1+100)" xfId="1099" xr:uid="{00000000-0005-0000-0000-0000AC030000}"/>
    <cellStyle name="_인원계획표 _IC암판정요청_실정보고(STA(1)(1).0+800~1+100)_실정보고" xfId="1100" xr:uid="{00000000-0005-0000-0000-0000AD030000}"/>
    <cellStyle name="_인원계획표 _IC암판정요청_실정보고(STA(1)(1).0+800~1+100)_실정보고(설계과장)" xfId="1101" xr:uid="{00000000-0005-0000-0000-0000AE030000}"/>
    <cellStyle name="_인원계획표 _IC암판정요청_실정보고(STA(1)(1).0+800~1+100)_여건보고" xfId="1102" xr:uid="{00000000-0005-0000-0000-0000AF030000}"/>
    <cellStyle name="_인원계획표 _IC암판정요청_페기물처리" xfId="1103" xr:uid="{00000000-0005-0000-0000-0000B0030000}"/>
    <cellStyle name="_인원계획표 _IC암판정요청_페기물처리_방음벽수량산출(변경))" xfId="1104" xr:uid="{00000000-0005-0000-0000-0000B1030000}"/>
    <cellStyle name="_인원계획표 _IC암판정요청_페기물처리_부대공집계" xfId="1105" xr:uid="{00000000-0005-0000-0000-0000B2030000}"/>
    <cellStyle name="_인원계획표 _IC암판정요청_플륨관신설(자문단)" xfId="1106" xr:uid="{00000000-0005-0000-0000-0000B3030000}"/>
    <cellStyle name="_인원계획표 _IC암판정요청_플륨관신설(자문단)_감독사무원반영" xfId="1107" xr:uid="{00000000-0005-0000-0000-0000B4030000}"/>
    <cellStyle name="_인원계획표 _IC암판정요청_플륨관신설(자문단)_감독사무원반영_방음벽수량산출(변경))" xfId="1108" xr:uid="{00000000-0005-0000-0000-0000B5030000}"/>
    <cellStyle name="_인원계획표 _IC암판정요청_플륨관신설(자문단)_감독사무원반영_부대공집계" xfId="1109" xr:uid="{00000000-0005-0000-0000-0000B6030000}"/>
    <cellStyle name="_인원계획표 _IC암판정요청_플륨관신설(자문단)_방음벽수량산출(변경))" xfId="1110" xr:uid="{00000000-0005-0000-0000-0000B7030000}"/>
    <cellStyle name="_인원계획표 _IC암판정요청_플륨관신설(자문단)_방음벽수량산출(변경))_방음벽수량산출(변경))" xfId="1111" xr:uid="{00000000-0005-0000-0000-0000B8030000}"/>
    <cellStyle name="_인원계획표 _IC암판정요청_플륨관신설(자문단)_방음벽수량산출(변경))_부대공집계" xfId="1112" xr:uid="{00000000-0005-0000-0000-0000B9030000}"/>
    <cellStyle name="_인원계획표 _SCW가시설(중촌1교)실정보고" xfId="1113" xr:uid="{00000000-0005-0000-0000-0000BA030000}"/>
    <cellStyle name="_인원계획표 _SCW가시설(중촌1교)실정보고_5.06가드레일(변경)권영구" xfId="1114" xr:uid="{00000000-0005-0000-0000-0000BB030000}"/>
    <cellStyle name="_인원계획표 _SCW가시설(중촌1교)실정보고_방음벽수량산출(변경))" xfId="1115" xr:uid="{00000000-0005-0000-0000-0000BC030000}"/>
    <cellStyle name="_인원계획표 _SCW가시설(중촌1교)실정보고_부대공집계" xfId="1116" xr:uid="{00000000-0005-0000-0000-0000BD030000}"/>
    <cellStyle name="_인원계획표 _SCW가시설(중촌1교)실정보고_실정보고" xfId="1117" xr:uid="{00000000-0005-0000-0000-0000BE030000}"/>
    <cellStyle name="_인원계획표 _SCW가시설(중촌1교)실정보고_실정보고(설계과장)" xfId="1118" xr:uid="{00000000-0005-0000-0000-0000BF030000}"/>
    <cellStyle name="_인원계획표 _SCW가시설(중촌1교)실정보고_여건보고" xfId="1119" xr:uid="{00000000-0005-0000-0000-0000C0030000}"/>
    <cellStyle name="_인원계획표 _SCW가시설(중촌1교)실정보고_영업소변경(변경)" xfId="1120" xr:uid="{00000000-0005-0000-0000-0000C1030000}"/>
    <cellStyle name="_인원계획표 _SCW가시설(중촌1교)실정보고_지산교A1보강토(여건보고)" xfId="1121" xr:uid="{00000000-0005-0000-0000-0000C2030000}"/>
    <cellStyle name="_인원계획표 _감독사무원반영" xfId="858" xr:uid="{00000000-0005-0000-0000-0000C3030000}"/>
    <cellStyle name="_인원계획표 _감독사무원반영_방음벽수량산출(변경))" xfId="859" xr:uid="{00000000-0005-0000-0000-0000C4030000}"/>
    <cellStyle name="_인원계획표 _감독사무원반영_부대공집계" xfId="860" xr:uid="{00000000-0005-0000-0000-0000C5030000}"/>
    <cellStyle name="_인원계획표 _경북선철도여건보고" xfId="861" xr:uid="{00000000-0005-0000-0000-0000C6030000}"/>
    <cellStyle name="_인원계획표 _경북선철도여건보고_방음벽수량산출(변경))" xfId="862" xr:uid="{00000000-0005-0000-0000-0000C7030000}"/>
    <cellStyle name="_인원계획표 _경북선철도여건보고_방음벽수량산출(변경))_방음벽수량산출(변경))" xfId="863" xr:uid="{00000000-0005-0000-0000-0000C8030000}"/>
    <cellStyle name="_인원계획표 _경북선철도여건보고_방음벽수량산출(변경))_부대공집계" xfId="864" xr:uid="{00000000-0005-0000-0000-0000C9030000}"/>
    <cellStyle name="_인원계획표 _공문" xfId="865" xr:uid="{00000000-0005-0000-0000-0000CA030000}"/>
    <cellStyle name="_인원계획표 _공문_실정보고" xfId="866" xr:uid="{00000000-0005-0000-0000-0000CB030000}"/>
    <cellStyle name="_인원계획표 _공문_실정보고(설계과장)" xfId="867" xr:uid="{00000000-0005-0000-0000-0000CC030000}"/>
    <cellStyle name="_인원계획표 _공문_여건보고" xfId="868" xr:uid="{00000000-0005-0000-0000-0000CD030000}"/>
    <cellStyle name="_인원계획표 _김정자 부체도로 신설" xfId="869" xr:uid="{00000000-0005-0000-0000-0000CE030000}"/>
    <cellStyle name="_인원계획표 _김정자 부체도로 신설_실정보고" xfId="870" xr:uid="{00000000-0005-0000-0000-0000CF030000}"/>
    <cellStyle name="_인원계획표 _김정자 부체도로 신설_실정보고(설계과장)" xfId="871" xr:uid="{00000000-0005-0000-0000-0000D0030000}"/>
    <cellStyle name="_인원계획표 _김정자 부체도로 신설_여건보고" xfId="872" xr:uid="{00000000-0005-0000-0000-0000D1030000}"/>
    <cellStyle name="_인원계획표 _발주내역" xfId="873" xr:uid="{00000000-0005-0000-0000-0000D2030000}"/>
    <cellStyle name="_인원계획표 _발주내역_03년전체내역1(3월)" xfId="874" xr:uid="{00000000-0005-0000-0000-0000D3030000}"/>
    <cellStyle name="_인원계획표 _발주내역_3월기성내역" xfId="875" xr:uid="{00000000-0005-0000-0000-0000D4030000}"/>
    <cellStyle name="_인원계획표 _발주내역_3월기성내역_03년전체내역1(3월)" xfId="876" xr:uid="{00000000-0005-0000-0000-0000D5030000}"/>
    <cellStyle name="_인원계획표 _발주내역_3월기성내역_감독사무원반영" xfId="877" xr:uid="{00000000-0005-0000-0000-0000D6030000}"/>
    <cellStyle name="_인원계획표 _발주내역_3월기성내역_감독사무원반영_방음벽수량산출(변경))" xfId="878" xr:uid="{00000000-0005-0000-0000-0000D7030000}"/>
    <cellStyle name="_인원계획표 _발주내역_3월기성내역_감독사무원반영_부대공집계" xfId="879" xr:uid="{00000000-0005-0000-0000-0000D8030000}"/>
    <cellStyle name="_인원계획표 _발주내역_3월기성내역_방음벽수량산출(변경))" xfId="880" xr:uid="{00000000-0005-0000-0000-0000D9030000}"/>
    <cellStyle name="_인원계획표 _발주내역_3월기성내역_방음벽수량산출(변경))_방음벽수량산출(변경))" xfId="881" xr:uid="{00000000-0005-0000-0000-0000DA030000}"/>
    <cellStyle name="_인원계획표 _발주내역_3월기성내역_방음벽수량산출(변경))_부대공집계" xfId="882" xr:uid="{00000000-0005-0000-0000-0000DB030000}"/>
    <cellStyle name="_인원계획표 _발주내역_3월기성내역_부대공집계" xfId="883" xr:uid="{00000000-0005-0000-0000-0000DC030000}"/>
    <cellStyle name="_인원계획표 _발주내역_3월기성내역_설계변경산출" xfId="884" xr:uid="{00000000-0005-0000-0000-0000DD030000}"/>
    <cellStyle name="_인원계획표 _발주내역_3월기성내역_설계변경산출_03년전체내역1(3월)" xfId="885" xr:uid="{00000000-0005-0000-0000-0000DE030000}"/>
    <cellStyle name="_인원계획표 _발주내역_3월기성내역_설계변경산출_9공구대우통신관로" xfId="886" xr:uid="{00000000-0005-0000-0000-0000DF030000}"/>
    <cellStyle name="_인원계획표 _발주내역_3월기성내역_설계변경산출_9공구대우통신관로_03년전체내역1(3월)" xfId="887" xr:uid="{00000000-0005-0000-0000-0000E0030000}"/>
    <cellStyle name="_인원계획표 _발주내역_3월기성내역_설계변경산출_통신관로(9공구)" xfId="888" xr:uid="{00000000-0005-0000-0000-0000E1030000}"/>
    <cellStyle name="_인원계획표 _발주내역_3월기성내역_설계변경산출_통신관로(9공구)_03년전체내역1(3월)" xfId="889" xr:uid="{00000000-0005-0000-0000-0000E2030000}"/>
    <cellStyle name="_인원계획표 _발주내역_3월기성내역_실정보고" xfId="890" xr:uid="{00000000-0005-0000-0000-0000E3030000}"/>
    <cellStyle name="_인원계획표 _발주내역_3월기성내역_실정보고(설계과장)" xfId="891" xr:uid="{00000000-0005-0000-0000-0000E4030000}"/>
    <cellStyle name="_인원계획표 _발주내역_3월기성내역_여건보고" xfId="892" xr:uid="{00000000-0005-0000-0000-0000E5030000}"/>
    <cellStyle name="_인원계획표 _발주내역_3월기성내역_역곡리배수시설변경" xfId="893" xr:uid="{00000000-0005-0000-0000-0000E6030000}"/>
    <cellStyle name="_인원계획표 _발주내역_3월기성내역_역곡리배수시설변경_방음벽수량산출(변경))" xfId="894" xr:uid="{00000000-0005-0000-0000-0000E7030000}"/>
    <cellStyle name="_인원계획표 _발주내역_3월기성내역_역곡리배수시설변경_부대공집계" xfId="895" xr:uid="{00000000-0005-0000-0000-0000E8030000}"/>
    <cellStyle name="_인원계획표 _발주내역_3월기성내역_지산교A1보강토(여건보고)" xfId="896" xr:uid="{00000000-0005-0000-0000-0000E9030000}"/>
    <cellStyle name="_인원계획표 _발주내역_4+565플륨관" xfId="897" xr:uid="{00000000-0005-0000-0000-0000EA030000}"/>
    <cellStyle name="_인원계획표 _발주내역_4월기성내역" xfId="898" xr:uid="{00000000-0005-0000-0000-0000EB030000}"/>
    <cellStyle name="_인원계획표 _발주내역_4월기성내역_방음벽수량산출(변경))" xfId="899" xr:uid="{00000000-0005-0000-0000-0000EC030000}"/>
    <cellStyle name="_인원계획표 _발주내역_4월기성내역_방음벽수량산출(변경))_방음벽수량산출(변경))" xfId="900" xr:uid="{00000000-0005-0000-0000-0000ED030000}"/>
    <cellStyle name="_인원계획표 _발주내역_4월기성내역_방음벽수량산출(변경))_부대공집계" xfId="901" xr:uid="{00000000-0005-0000-0000-0000EE030000}"/>
    <cellStyle name="_인원계획표 _발주내역_4월기성내역_부대공집계" xfId="902" xr:uid="{00000000-0005-0000-0000-0000EF030000}"/>
    <cellStyle name="_인원계획표 _발주내역_4월기성내역_실정보고" xfId="903" xr:uid="{00000000-0005-0000-0000-0000F0030000}"/>
    <cellStyle name="_인원계획표 _발주내역_4월기성내역_실정보고(설계과장)" xfId="904" xr:uid="{00000000-0005-0000-0000-0000F1030000}"/>
    <cellStyle name="_인원계획표 _발주내역_4월기성내역_여건보고" xfId="905" xr:uid="{00000000-0005-0000-0000-0000F2030000}"/>
    <cellStyle name="_인원계획표 _발주내역_4월기성내역_지산교A1보강토(여건보고)" xfId="906" xr:uid="{00000000-0005-0000-0000-0000F3030000}"/>
    <cellStyle name="_인원계획표 _발주내역_5월기성내역" xfId="907" xr:uid="{00000000-0005-0000-0000-0000F4030000}"/>
    <cellStyle name="_인원계획표 _발주내역_5월기성내역_03년전체내역1(3월)" xfId="908" xr:uid="{00000000-0005-0000-0000-0000F5030000}"/>
    <cellStyle name="_인원계획표 _발주내역_5월기성내역_방음벽수량산출(변경))" xfId="909" xr:uid="{00000000-0005-0000-0000-0000F6030000}"/>
    <cellStyle name="_인원계획표 _발주내역_5월기성내역_방음벽수량산출(변경))_방음벽수량산출(변경))" xfId="910" xr:uid="{00000000-0005-0000-0000-0000F7030000}"/>
    <cellStyle name="_인원계획표 _발주내역_5월기성내역_방음벽수량산출(변경))_부대공집계" xfId="911" xr:uid="{00000000-0005-0000-0000-0000F8030000}"/>
    <cellStyle name="_인원계획표 _발주내역_5월기성내역_부대공집계" xfId="912" xr:uid="{00000000-0005-0000-0000-0000F9030000}"/>
    <cellStyle name="_인원계획표 _발주내역_5월기성내역_설계변경산출" xfId="913" xr:uid="{00000000-0005-0000-0000-0000FA030000}"/>
    <cellStyle name="_인원계획표 _발주내역_5월기성내역_설계변경산출_03년전체내역1(3월)" xfId="914" xr:uid="{00000000-0005-0000-0000-0000FB030000}"/>
    <cellStyle name="_인원계획표 _발주내역_5월기성내역_설계변경산출_9공구대우통신관로" xfId="915" xr:uid="{00000000-0005-0000-0000-0000FC030000}"/>
    <cellStyle name="_인원계획표 _발주내역_5월기성내역_설계변경산출_9공구대우통신관로_03년전체내역1(3월)" xfId="916" xr:uid="{00000000-0005-0000-0000-0000FD030000}"/>
    <cellStyle name="_인원계획표 _발주내역_5월기성내역_설계변경산출_통신관로(9공구)" xfId="917" xr:uid="{00000000-0005-0000-0000-0000FE030000}"/>
    <cellStyle name="_인원계획표 _발주내역_5월기성내역_설계변경산출_통신관로(9공구)_03년전체내역1(3월)" xfId="918" xr:uid="{00000000-0005-0000-0000-0000FF030000}"/>
    <cellStyle name="_인원계획표 _발주내역_5월기성내역_실정보고" xfId="919" xr:uid="{00000000-0005-0000-0000-000000040000}"/>
    <cellStyle name="_인원계획표 _발주내역_5월기성내역_실정보고(설계과장)" xfId="920" xr:uid="{00000000-0005-0000-0000-000001040000}"/>
    <cellStyle name="_인원계획표 _발주내역_5월기성내역_여건보고" xfId="921" xr:uid="{00000000-0005-0000-0000-000002040000}"/>
    <cellStyle name="_인원계획표 _발주내역_5월기성내역_지산교A1보강토(여건보고)" xfId="922" xr:uid="{00000000-0005-0000-0000-000003040000}"/>
    <cellStyle name="_인원계획표 _발주내역_8+120~455암요청" xfId="923" xr:uid="{00000000-0005-0000-0000-000004040000}"/>
    <cellStyle name="_인원계획표 _발주내역_감독사무원반영" xfId="924" xr:uid="{00000000-0005-0000-0000-000005040000}"/>
    <cellStyle name="_인원계획표 _발주내역_감독사무원반영_방음벽수량산출(변경))" xfId="925" xr:uid="{00000000-0005-0000-0000-000006040000}"/>
    <cellStyle name="_인원계획표 _발주내역_감독사무원반영_부대공집계" xfId="926" xr:uid="{00000000-0005-0000-0000-000007040000}"/>
    <cellStyle name="_인원계획표 _발주내역_경북선철도여건보고" xfId="927" xr:uid="{00000000-0005-0000-0000-000008040000}"/>
    <cellStyle name="_인원계획표 _발주내역_경북선철도여건보고_방음벽수량산출(변경))" xfId="928" xr:uid="{00000000-0005-0000-0000-000009040000}"/>
    <cellStyle name="_인원계획표 _발주내역_경북선철도여건보고_방음벽수량산출(변경))_방음벽수량산출(변경))" xfId="929" xr:uid="{00000000-0005-0000-0000-00000A040000}"/>
    <cellStyle name="_인원계획표 _발주내역_경북선철도여건보고_방음벽수량산출(변경))_부대공집계" xfId="930" xr:uid="{00000000-0005-0000-0000-00000B040000}"/>
    <cellStyle name="_인원계획표 _발주내역_김정자 부체도로 신설" xfId="931" xr:uid="{00000000-0005-0000-0000-00000C040000}"/>
    <cellStyle name="_인원계획표 _발주내역_김정자 부체도로 신설_실정보고" xfId="932" xr:uid="{00000000-0005-0000-0000-00000D040000}"/>
    <cellStyle name="_인원계획표 _발주내역_김정자 부체도로 신설_실정보고(설계과장)" xfId="933" xr:uid="{00000000-0005-0000-0000-00000E040000}"/>
    <cellStyle name="_인원계획표 _발주내역_김정자 부체도로 신설_여건보고" xfId="934" xr:uid="{00000000-0005-0000-0000-00000F040000}"/>
    <cellStyle name="_인원계획표 _발주내역_방음벽수량산출(변경))" xfId="935" xr:uid="{00000000-0005-0000-0000-000010040000}"/>
    <cellStyle name="_인원계획표 _발주내역_방음벽수량산출(변경))_방음벽수량산출(변경))" xfId="936" xr:uid="{00000000-0005-0000-0000-000011040000}"/>
    <cellStyle name="_인원계획표 _발주내역_방음벽수량산출(변경))_부대공집계" xfId="937" xr:uid="{00000000-0005-0000-0000-000012040000}"/>
    <cellStyle name="_인원계획표 _발주내역_설계변경산출" xfId="938" xr:uid="{00000000-0005-0000-0000-000013040000}"/>
    <cellStyle name="_인원계획표 _발주내역_설계변경산출_03년전체내역1(3월)" xfId="939" xr:uid="{00000000-0005-0000-0000-000014040000}"/>
    <cellStyle name="_인원계획표 _발주내역_설계변경산출_9공구대우통신관로" xfId="940" xr:uid="{00000000-0005-0000-0000-000015040000}"/>
    <cellStyle name="_인원계획표 _발주내역_설계변경산출_9공구대우통신관로_03년전체내역1(3월)" xfId="941" xr:uid="{00000000-0005-0000-0000-000016040000}"/>
    <cellStyle name="_인원계획표 _발주내역_설계변경산출_통신관로(9공구)" xfId="942" xr:uid="{00000000-0005-0000-0000-000017040000}"/>
    <cellStyle name="_인원계획표 _발주내역_설계변경산출_통신관로(9공구)_03년전체내역1(3월)" xfId="943" xr:uid="{00000000-0005-0000-0000-000018040000}"/>
    <cellStyle name="_인원계획표 _발주내역_성심원" xfId="944" xr:uid="{00000000-0005-0000-0000-000019040000}"/>
    <cellStyle name="_인원계획표 _발주내역_성심원(여건)" xfId="945" xr:uid="{00000000-0005-0000-0000-00001A040000}"/>
    <cellStyle name="_인원계획표 _발주내역_성심원(여건)_실정보고" xfId="946" xr:uid="{00000000-0005-0000-0000-00001B040000}"/>
    <cellStyle name="_인원계획표 _발주내역_성심원(여건)_실정보고(설계과장)" xfId="947" xr:uid="{00000000-0005-0000-0000-00001C040000}"/>
    <cellStyle name="_인원계획표 _발주내역_성심원(여건)_여건보고" xfId="948" xr:uid="{00000000-0005-0000-0000-00001D040000}"/>
    <cellStyle name="_인원계획표 _발주내역_성심원_실정보고" xfId="949" xr:uid="{00000000-0005-0000-0000-00001E040000}"/>
    <cellStyle name="_인원계획표 _발주내역_성심원_실정보고(설계과장)" xfId="950" xr:uid="{00000000-0005-0000-0000-00001F040000}"/>
    <cellStyle name="_인원계획표 _발주내역_성심원_여건보고" xfId="951" xr:uid="{00000000-0005-0000-0000-000020040000}"/>
    <cellStyle name="_인원계획표 _발주내역_세로줄눈방청도장" xfId="952" xr:uid="{00000000-0005-0000-0000-000021040000}"/>
    <cellStyle name="_인원계획표 _발주내역_세로줄눈방청도장_방음벽수량산출(변경))" xfId="953" xr:uid="{00000000-0005-0000-0000-000022040000}"/>
    <cellStyle name="_인원계획표 _발주내역_세로줄눈방청도장_방음벽수량산출(변경))_방음벽수량산출(변경))" xfId="954" xr:uid="{00000000-0005-0000-0000-000023040000}"/>
    <cellStyle name="_인원계획표 _발주내역_세로줄눈방청도장_방음벽수량산출(변경))_부대공집계" xfId="955" xr:uid="{00000000-0005-0000-0000-000024040000}"/>
    <cellStyle name="_인원계획표 _발주내역_세로줄눈방청도장1" xfId="956" xr:uid="{00000000-0005-0000-0000-000025040000}"/>
    <cellStyle name="_인원계획표 _발주내역_세로줄눈방청도장1_방음벽수량산출(변경))" xfId="957" xr:uid="{00000000-0005-0000-0000-000026040000}"/>
    <cellStyle name="_인원계획표 _발주내역_세로줄눈방청도장1_방음벽수량산출(변경))_방음벽수량산출(변경))" xfId="958" xr:uid="{00000000-0005-0000-0000-000027040000}"/>
    <cellStyle name="_인원계획표 _발주내역_세로줄눈방청도장1_방음벽수량산출(변경))_부대공집계" xfId="959" xr:uid="{00000000-0005-0000-0000-000028040000}"/>
    <cellStyle name="_인원계획표 _발주내역_실정보고(STA(1)(1).0+800~1+100)" xfId="960" xr:uid="{00000000-0005-0000-0000-000029040000}"/>
    <cellStyle name="_인원계획표 _발주내역_실정보고(STA(1)(1).0+800~1+100)_실정보고" xfId="961" xr:uid="{00000000-0005-0000-0000-00002A040000}"/>
    <cellStyle name="_인원계획표 _발주내역_실정보고(STA(1)(1).0+800~1+100)_실정보고(설계과장)" xfId="962" xr:uid="{00000000-0005-0000-0000-00002B040000}"/>
    <cellStyle name="_인원계획표 _발주내역_실정보고(STA(1)(1).0+800~1+100)_여건보고" xfId="963" xr:uid="{00000000-0005-0000-0000-00002C040000}"/>
    <cellStyle name="_인원계획표 _발주내역_역곡리배수시설변경" xfId="964" xr:uid="{00000000-0005-0000-0000-00002D040000}"/>
    <cellStyle name="_인원계획표 _발주내역_역곡리배수시설변경_방음벽수량산출(변경))" xfId="965" xr:uid="{00000000-0005-0000-0000-00002E040000}"/>
    <cellStyle name="_인원계획표 _발주내역_역곡리배수시설변경_부대공집계" xfId="966" xr:uid="{00000000-0005-0000-0000-00002F040000}"/>
    <cellStyle name="_인원계획표 _발주내역_터널시점" xfId="967" xr:uid="{00000000-0005-0000-0000-000030040000}"/>
    <cellStyle name="_인원계획표 _발주내역_페기물처리" xfId="968" xr:uid="{00000000-0005-0000-0000-000031040000}"/>
    <cellStyle name="_인원계획표 _발주내역_페기물처리_방음벽수량산출(변경))" xfId="969" xr:uid="{00000000-0005-0000-0000-000032040000}"/>
    <cellStyle name="_인원계획표 _발주내역_페기물처리_부대공집계" xfId="970" xr:uid="{00000000-0005-0000-0000-000033040000}"/>
    <cellStyle name="_인원계획표 _발주내역_플륨관신설(자문단)" xfId="971" xr:uid="{00000000-0005-0000-0000-000034040000}"/>
    <cellStyle name="_인원계획표 _발주내역_플륨관신설(자문단)_감독사무원반영" xfId="972" xr:uid="{00000000-0005-0000-0000-000035040000}"/>
    <cellStyle name="_인원계획표 _발주내역_플륨관신설(자문단)_감독사무원반영_방음벽수량산출(변경))" xfId="973" xr:uid="{00000000-0005-0000-0000-000036040000}"/>
    <cellStyle name="_인원계획표 _발주내역_플륨관신설(자문단)_감독사무원반영_부대공집계" xfId="974" xr:uid="{00000000-0005-0000-0000-000037040000}"/>
    <cellStyle name="_인원계획표 _발주내역_플륨관신설(자문단)_방음벽수량산출(변경))" xfId="975" xr:uid="{00000000-0005-0000-0000-000038040000}"/>
    <cellStyle name="_인원계획표 _발주내역_플륨관신설(자문단)_방음벽수량산출(변경))_방음벽수량산출(변경))" xfId="976" xr:uid="{00000000-0005-0000-0000-000039040000}"/>
    <cellStyle name="_인원계획표 _발주내역_플륨관신설(자문단)_방음벽수량산출(변경))_부대공집계" xfId="977" xr:uid="{00000000-0005-0000-0000-00003A040000}"/>
    <cellStyle name="_인원계획표 _발주내역_화동리(권영구)" xfId="978" xr:uid="{00000000-0005-0000-0000-00003B040000}"/>
    <cellStyle name="_인원계획표 _발주내역_화동리(권영구)_5.06가드레일(변경)권영구" xfId="979" xr:uid="{00000000-0005-0000-0000-00003C040000}"/>
    <cellStyle name="_인원계획표 _발주내역_화동리(권영구)_방음벽수량산출(변경))" xfId="980" xr:uid="{00000000-0005-0000-0000-00003D040000}"/>
    <cellStyle name="_인원계획표 _발주내역_화동리(권영구)_부대공집계" xfId="981" xr:uid="{00000000-0005-0000-0000-00003E040000}"/>
    <cellStyle name="_인원계획표 _발주내역_화동리(권영구)_실정보고" xfId="982" xr:uid="{00000000-0005-0000-0000-00003F040000}"/>
    <cellStyle name="_인원계획표 _발주내역_화동리(권영구)_실정보고(설계과장)" xfId="983" xr:uid="{00000000-0005-0000-0000-000040040000}"/>
    <cellStyle name="_인원계획표 _발주내역_화동리(권영구)_여건보고" xfId="984" xr:uid="{00000000-0005-0000-0000-000041040000}"/>
    <cellStyle name="_인원계획표 _발주내역_화동리(권영구)_영업소변경(변경)" xfId="985" xr:uid="{00000000-0005-0000-0000-000042040000}"/>
    <cellStyle name="_인원계획표 _발주내역_화동리(권영구)_지산교A1보강토(여건보고)" xfId="986" xr:uid="{00000000-0005-0000-0000-000043040000}"/>
    <cellStyle name="_인원계획표 _방음벽(전체-수정)" xfId="987" xr:uid="{00000000-0005-0000-0000-000044040000}"/>
    <cellStyle name="_인원계획표 _방음벽수량산출(변경))" xfId="988" xr:uid="{00000000-0005-0000-0000-000045040000}"/>
    <cellStyle name="_인원계획표 _방음벽수량산출(변경))_방음벽수량산출(변경))" xfId="989" xr:uid="{00000000-0005-0000-0000-000046040000}"/>
    <cellStyle name="_인원계획표 _방음벽수량산출(변경))_부대공집계" xfId="990" xr:uid="{00000000-0005-0000-0000-000047040000}"/>
    <cellStyle name="_인원계획표 _삼대양R-A암판정" xfId="991" xr:uid="{00000000-0005-0000-0000-000048040000}"/>
    <cellStyle name="_인원계획표 _삼대양R-A암판정_감독사무원반영" xfId="992" xr:uid="{00000000-0005-0000-0000-000049040000}"/>
    <cellStyle name="_인원계획표 _삼대양R-A암판정_감독사무원반영_방음벽수량산출(변경))" xfId="993" xr:uid="{00000000-0005-0000-0000-00004A040000}"/>
    <cellStyle name="_인원계획표 _삼대양R-A암판정_감독사무원반영_부대공집계" xfId="994" xr:uid="{00000000-0005-0000-0000-00004B040000}"/>
    <cellStyle name="_인원계획표 _삼대양R-A암판정_경북선철도여건보고" xfId="995" xr:uid="{00000000-0005-0000-0000-00004C040000}"/>
    <cellStyle name="_인원계획표 _삼대양R-A암판정_경북선철도여건보고_방음벽수량산출(변경))" xfId="996" xr:uid="{00000000-0005-0000-0000-00004D040000}"/>
    <cellStyle name="_인원계획표 _삼대양R-A암판정_경북선철도여건보고_방음벽수량산출(변경))_방음벽수량산출(변경))" xfId="997" xr:uid="{00000000-0005-0000-0000-00004E040000}"/>
    <cellStyle name="_인원계획표 _삼대양R-A암판정_경북선철도여건보고_방음벽수량산출(변경))_부대공집계" xfId="998" xr:uid="{00000000-0005-0000-0000-00004F040000}"/>
    <cellStyle name="_인원계획표 _삼대양R-A암판정_방음벽수량산출(변경))" xfId="999" xr:uid="{00000000-0005-0000-0000-000050040000}"/>
    <cellStyle name="_인원계획표 _삼대양R-A암판정_방음벽수량산출(변경))_방음벽수량산출(변경))" xfId="1000" xr:uid="{00000000-0005-0000-0000-000051040000}"/>
    <cellStyle name="_인원계획표 _삼대양R-A암판정_방음벽수량산출(변경))_부대공집계" xfId="1001" xr:uid="{00000000-0005-0000-0000-000052040000}"/>
    <cellStyle name="_인원계획표 _삼대양R-A암판정_성심원" xfId="1002" xr:uid="{00000000-0005-0000-0000-000053040000}"/>
    <cellStyle name="_인원계획표 _삼대양R-A암판정_성심원_실정보고" xfId="1003" xr:uid="{00000000-0005-0000-0000-000054040000}"/>
    <cellStyle name="_인원계획표 _삼대양R-A암판정_성심원_실정보고(설계과장)" xfId="1004" xr:uid="{00000000-0005-0000-0000-000055040000}"/>
    <cellStyle name="_인원계획표 _삼대양R-A암판정_성심원_여건보고" xfId="1005" xr:uid="{00000000-0005-0000-0000-000056040000}"/>
    <cellStyle name="_인원계획표 _삼대양R-A암판정_세로줄눈방청도장" xfId="1006" xr:uid="{00000000-0005-0000-0000-000057040000}"/>
    <cellStyle name="_인원계획표 _삼대양R-A암판정_세로줄눈방청도장_방음벽수량산출(변경))" xfId="1007" xr:uid="{00000000-0005-0000-0000-000058040000}"/>
    <cellStyle name="_인원계획표 _삼대양R-A암판정_세로줄눈방청도장_방음벽수량산출(변경))_방음벽수량산출(변경))" xfId="1008" xr:uid="{00000000-0005-0000-0000-000059040000}"/>
    <cellStyle name="_인원계획표 _삼대양R-A암판정_세로줄눈방청도장_방음벽수량산출(변경))_부대공집계" xfId="1009" xr:uid="{00000000-0005-0000-0000-00005A040000}"/>
    <cellStyle name="_인원계획표 _삼대양R-A암판정_실정보고(STA(1)(1).0+800~1+100)" xfId="1010" xr:uid="{00000000-0005-0000-0000-00005B040000}"/>
    <cellStyle name="_인원계획표 _삼대양R-A암판정_실정보고(STA(1)(1).0+800~1+100)_실정보고" xfId="1011" xr:uid="{00000000-0005-0000-0000-00005C040000}"/>
    <cellStyle name="_인원계획표 _삼대양R-A암판정_실정보고(STA(1)(1).0+800~1+100)_실정보고(설계과장)" xfId="1012" xr:uid="{00000000-0005-0000-0000-00005D040000}"/>
    <cellStyle name="_인원계획표 _삼대양R-A암판정_실정보고(STA(1)(1).0+800~1+100)_여건보고" xfId="1013" xr:uid="{00000000-0005-0000-0000-00005E040000}"/>
    <cellStyle name="_인원계획표 _삼대양R-A암판정_페기물처리" xfId="1014" xr:uid="{00000000-0005-0000-0000-00005F040000}"/>
    <cellStyle name="_인원계획표 _삼대양R-A암판정_페기물처리_방음벽수량산출(변경))" xfId="1015" xr:uid="{00000000-0005-0000-0000-000060040000}"/>
    <cellStyle name="_인원계획표 _삼대양R-A암판정_페기물처리_부대공집계" xfId="1016" xr:uid="{00000000-0005-0000-0000-000061040000}"/>
    <cellStyle name="_인원계획표 _삼대양R-A암판정_플륨관신설(자문단)" xfId="1017" xr:uid="{00000000-0005-0000-0000-000062040000}"/>
    <cellStyle name="_인원계획표 _삼대양R-A암판정_플륨관신설(자문단)_감독사무원반영" xfId="1018" xr:uid="{00000000-0005-0000-0000-000063040000}"/>
    <cellStyle name="_인원계획표 _삼대양R-A암판정_플륨관신설(자문단)_감독사무원반영_방음벽수량산출(변경))" xfId="1019" xr:uid="{00000000-0005-0000-0000-000064040000}"/>
    <cellStyle name="_인원계획표 _삼대양R-A암판정_플륨관신설(자문단)_감독사무원반영_부대공집계" xfId="1020" xr:uid="{00000000-0005-0000-0000-000065040000}"/>
    <cellStyle name="_인원계획표 _삼대양R-A암판정_플륨관신설(자문단)_방음벽수량산출(변경))" xfId="1021" xr:uid="{00000000-0005-0000-0000-000066040000}"/>
    <cellStyle name="_인원계획표 _삼대양R-A암판정_플륨관신설(자문단)_방음벽수량산출(변경))_방음벽수량산출(변경))" xfId="1022" xr:uid="{00000000-0005-0000-0000-000067040000}"/>
    <cellStyle name="_인원계획표 _삼대양R-A암판정_플륨관신설(자문단)_방음벽수량산출(변경))_부대공집계" xfId="1023" xr:uid="{00000000-0005-0000-0000-000068040000}"/>
    <cellStyle name="_인원계획표 _설계변경산출" xfId="1024" xr:uid="{00000000-0005-0000-0000-000069040000}"/>
    <cellStyle name="_인원계획표 _설계변경산출_03년전체내역1(3월)" xfId="1025" xr:uid="{00000000-0005-0000-0000-00006A040000}"/>
    <cellStyle name="_인원계획표 _설계변경산출_9공구대우통신관로" xfId="1026" xr:uid="{00000000-0005-0000-0000-00006B040000}"/>
    <cellStyle name="_인원계획표 _설계변경산출_9공구대우통신관로_03년전체내역1(3월)" xfId="1027" xr:uid="{00000000-0005-0000-0000-00006C040000}"/>
    <cellStyle name="_인원계획표 _설계변경산출_통신관로(9공구)" xfId="1028" xr:uid="{00000000-0005-0000-0000-00006D040000}"/>
    <cellStyle name="_인원계획표 _설계변경산출_통신관로(9공구)_03년전체내역1(3월)" xfId="1029" xr:uid="{00000000-0005-0000-0000-00006E040000}"/>
    <cellStyle name="_인원계획표 _성심원" xfId="1030" xr:uid="{00000000-0005-0000-0000-00006F040000}"/>
    <cellStyle name="_인원계획표 _성심원(여건)" xfId="1031" xr:uid="{00000000-0005-0000-0000-000070040000}"/>
    <cellStyle name="_인원계획표 _성심원(여건)_실정보고" xfId="1032" xr:uid="{00000000-0005-0000-0000-000071040000}"/>
    <cellStyle name="_인원계획표 _성심원(여건)_실정보고(설계과장)" xfId="1033" xr:uid="{00000000-0005-0000-0000-000072040000}"/>
    <cellStyle name="_인원계획표 _성심원(여건)_여건보고" xfId="1034" xr:uid="{00000000-0005-0000-0000-000073040000}"/>
    <cellStyle name="_인원계획표 _성심원_실정보고" xfId="1035" xr:uid="{00000000-0005-0000-0000-000074040000}"/>
    <cellStyle name="_인원계획표 _성심원_실정보고(설계과장)" xfId="1036" xr:uid="{00000000-0005-0000-0000-000075040000}"/>
    <cellStyle name="_인원계획표 _성심원_여건보고" xfId="1037" xr:uid="{00000000-0005-0000-0000-000076040000}"/>
    <cellStyle name="_인원계획표 _세로줄눈방청도장" xfId="1038" xr:uid="{00000000-0005-0000-0000-000077040000}"/>
    <cellStyle name="_인원계획표 _세로줄눈방청도장_방음벽수량산출(변경))" xfId="1039" xr:uid="{00000000-0005-0000-0000-000078040000}"/>
    <cellStyle name="_인원계획표 _세로줄눈방청도장_방음벽수량산출(변경))_방음벽수량산출(변경))" xfId="1040" xr:uid="{00000000-0005-0000-0000-000079040000}"/>
    <cellStyle name="_인원계획표 _세로줄눈방청도장_방음벽수량산출(변경))_부대공집계" xfId="1041" xr:uid="{00000000-0005-0000-0000-00007A040000}"/>
    <cellStyle name="_인원계획표 _세로줄눈방청도장1" xfId="1042" xr:uid="{00000000-0005-0000-0000-00007B040000}"/>
    <cellStyle name="_인원계획표 _세로줄눈방청도장1_방음벽수량산출(변경))" xfId="1043" xr:uid="{00000000-0005-0000-0000-00007C040000}"/>
    <cellStyle name="_인원계획표 _세로줄눈방청도장1_방음벽수량산출(변경))_방음벽수량산출(변경))" xfId="1044" xr:uid="{00000000-0005-0000-0000-00007D040000}"/>
    <cellStyle name="_인원계획표 _세로줄눈방청도장1_방음벽수량산출(변경))_부대공집계" xfId="1045" xr:uid="{00000000-0005-0000-0000-00007E040000}"/>
    <cellStyle name="_인원계획표 _실정보고(STA(1)(1).0+800~1+100)" xfId="1046" xr:uid="{00000000-0005-0000-0000-00007F040000}"/>
    <cellStyle name="_인원계획표 _실정보고(STA(1)(1).0+800~1+100)_실정보고" xfId="1047" xr:uid="{00000000-0005-0000-0000-000080040000}"/>
    <cellStyle name="_인원계획표 _실정보고(STA(1)(1).0+800~1+100)_실정보고(설계과장)" xfId="1048" xr:uid="{00000000-0005-0000-0000-000081040000}"/>
    <cellStyle name="_인원계획표 _실정보고(STA(1)(1).0+800~1+100)_여건보고" xfId="1049" xr:uid="{00000000-0005-0000-0000-000082040000}"/>
    <cellStyle name="_인원계획표 _역곡리(방송선,용수관)" xfId="1050" xr:uid="{00000000-0005-0000-0000-000083040000}"/>
    <cellStyle name="_인원계획표 _역곡리(방송선,용수관)_5.06가드레일(변경)권영구" xfId="1051" xr:uid="{00000000-0005-0000-0000-000084040000}"/>
    <cellStyle name="_인원계획표 _역곡리(방송선,용수관)_방음벽수량산출(변경))" xfId="1052" xr:uid="{00000000-0005-0000-0000-000085040000}"/>
    <cellStyle name="_인원계획표 _역곡리(방송선,용수관)_부대공집계" xfId="1053" xr:uid="{00000000-0005-0000-0000-000086040000}"/>
    <cellStyle name="_인원계획표 _역곡리(방송선,용수관)_실정보고" xfId="1054" xr:uid="{00000000-0005-0000-0000-000087040000}"/>
    <cellStyle name="_인원계획표 _역곡리(방송선,용수관)_실정보고(설계과장)" xfId="1055" xr:uid="{00000000-0005-0000-0000-000088040000}"/>
    <cellStyle name="_인원계획표 _역곡리(방송선,용수관)_여건보고" xfId="1056" xr:uid="{00000000-0005-0000-0000-000089040000}"/>
    <cellStyle name="_인원계획표 _역곡리(방송선,용수관)_영업소변경(변경)" xfId="1057" xr:uid="{00000000-0005-0000-0000-00008A040000}"/>
    <cellStyle name="_인원계획표 _역곡리(방송선,용수관)_지산교A1보강토(여건보고)" xfId="1058" xr:uid="{00000000-0005-0000-0000-00008B040000}"/>
    <cellStyle name="_인원계획표 _역곡리배수시설변경" xfId="1059" xr:uid="{00000000-0005-0000-0000-00008C040000}"/>
    <cellStyle name="_인원계획표 _역곡리배수시설변경_방음벽수량산출(변경))" xfId="1060" xr:uid="{00000000-0005-0000-0000-00008D040000}"/>
    <cellStyle name="_인원계획표 _역곡리배수시설변경_부대공집계" xfId="1061" xr:uid="{00000000-0005-0000-0000-00008E040000}"/>
    <cellStyle name="_인원계획표 _적격 " xfId="1062" xr:uid="{00000000-0005-0000-0000-00008F040000}"/>
    <cellStyle name="_인원계획표 _전석" xfId="1063" xr:uid="{00000000-0005-0000-0000-000090040000}"/>
    <cellStyle name="_인원계획표 _전석(대우분합계)" xfId="1064" xr:uid="{00000000-0005-0000-0000-000091040000}"/>
    <cellStyle name="_인원계획표 _전석(대우분합계)_5.부대공(전체)-1" xfId="1065" xr:uid="{00000000-0005-0000-0000-000092040000}"/>
    <cellStyle name="_인원계획표 _전석(대우분합계)_방음벽(전체-수정)" xfId="1066" xr:uid="{00000000-0005-0000-0000-000093040000}"/>
    <cellStyle name="_인원계획표 _전석_5.부대공(전체)-1" xfId="1067" xr:uid="{00000000-0005-0000-0000-000094040000}"/>
    <cellStyle name="_인원계획표 _전석_방음벽(전체-수정)" xfId="1068" xr:uid="{00000000-0005-0000-0000-000095040000}"/>
    <cellStyle name="_인원계획표 _터널시점" xfId="1069" xr:uid="{00000000-0005-0000-0000-000096040000}"/>
    <cellStyle name="_인원계획표 _페기물처리" xfId="1070" xr:uid="{00000000-0005-0000-0000-000097040000}"/>
    <cellStyle name="_인원계획표 _페기물처리_방음벽수량산출(변경))" xfId="1071" xr:uid="{00000000-0005-0000-0000-000098040000}"/>
    <cellStyle name="_인원계획표 _페기물처리_부대공집계" xfId="1072" xr:uid="{00000000-0005-0000-0000-000099040000}"/>
    <cellStyle name="_인원계획표 _플륨관신설(자문단)" xfId="1073" xr:uid="{00000000-0005-0000-0000-00009A040000}"/>
    <cellStyle name="_인원계획표 _플륨관신설(자문단)_감독사무원반영" xfId="1074" xr:uid="{00000000-0005-0000-0000-00009B040000}"/>
    <cellStyle name="_인원계획표 _플륨관신설(자문단)_감독사무원반영_방음벽수량산출(변경))" xfId="1075" xr:uid="{00000000-0005-0000-0000-00009C040000}"/>
    <cellStyle name="_인원계획표 _플륨관신설(자문단)_감독사무원반영_부대공집계" xfId="1076" xr:uid="{00000000-0005-0000-0000-00009D040000}"/>
    <cellStyle name="_인원계획표 _플륨관신설(자문단)_방음벽수량산출(변경))" xfId="1077" xr:uid="{00000000-0005-0000-0000-00009E040000}"/>
    <cellStyle name="_인원계획표 _플륨관신설(자문단)_방음벽수량산출(변경))_방음벽수량산출(변경))" xfId="1078" xr:uid="{00000000-0005-0000-0000-00009F040000}"/>
    <cellStyle name="_인원계획표 _플륨관신설(자문단)_방음벽수량산출(변경))_부대공집계" xfId="1079" xr:uid="{00000000-0005-0000-0000-0000A0040000}"/>
    <cellStyle name="_입찰표지 " xfId="1122" xr:uid="{00000000-0005-0000-0000-0000A1040000}"/>
    <cellStyle name="_입찰표지 _03년전체내역1(3월)" xfId="1123" xr:uid="{00000000-0005-0000-0000-0000A2040000}"/>
    <cellStyle name="_입찰표지 _4+565플륨관" xfId="1124" xr:uid="{00000000-0005-0000-0000-0000A3040000}"/>
    <cellStyle name="_입찰표지 _5.부대공(전체)-1" xfId="1125" xr:uid="{00000000-0005-0000-0000-0000A4040000}"/>
    <cellStyle name="_입찰표지 _8+120~455암요청" xfId="1126" xr:uid="{00000000-0005-0000-0000-0000A5040000}"/>
    <cellStyle name="_입찰표지 _IC암판정요청" xfId="1348" xr:uid="{00000000-0005-0000-0000-0000A6040000}"/>
    <cellStyle name="_입찰표지 _IC암판정요청_감독사무원반영" xfId="1349" xr:uid="{00000000-0005-0000-0000-0000A7040000}"/>
    <cellStyle name="_입찰표지 _IC암판정요청_감독사무원반영_방음벽수량산출(변경))" xfId="1350" xr:uid="{00000000-0005-0000-0000-0000A8040000}"/>
    <cellStyle name="_입찰표지 _IC암판정요청_감독사무원반영_부대공집계" xfId="1351" xr:uid="{00000000-0005-0000-0000-0000A9040000}"/>
    <cellStyle name="_입찰표지 _IC암판정요청_경북선철도여건보고" xfId="1352" xr:uid="{00000000-0005-0000-0000-0000AA040000}"/>
    <cellStyle name="_입찰표지 _IC암판정요청_경북선철도여건보고_방음벽수량산출(변경))" xfId="1353" xr:uid="{00000000-0005-0000-0000-0000AB040000}"/>
    <cellStyle name="_입찰표지 _IC암판정요청_경북선철도여건보고_방음벽수량산출(변경))_방음벽수량산출(변경))" xfId="1354" xr:uid="{00000000-0005-0000-0000-0000AC040000}"/>
    <cellStyle name="_입찰표지 _IC암판정요청_경북선철도여건보고_방음벽수량산출(변경))_부대공집계" xfId="1355" xr:uid="{00000000-0005-0000-0000-0000AD040000}"/>
    <cellStyle name="_입찰표지 _IC암판정요청_방음벽수량산출(변경))" xfId="1356" xr:uid="{00000000-0005-0000-0000-0000AE040000}"/>
    <cellStyle name="_입찰표지 _IC암판정요청_방음벽수량산출(변경))_방음벽수량산출(변경))" xfId="1357" xr:uid="{00000000-0005-0000-0000-0000AF040000}"/>
    <cellStyle name="_입찰표지 _IC암판정요청_방음벽수량산출(변경))_부대공집계" xfId="1358" xr:uid="{00000000-0005-0000-0000-0000B0040000}"/>
    <cellStyle name="_입찰표지 _IC암판정요청_성심원" xfId="1359" xr:uid="{00000000-0005-0000-0000-0000B1040000}"/>
    <cellStyle name="_입찰표지 _IC암판정요청_성심원_실정보고" xfId="1360" xr:uid="{00000000-0005-0000-0000-0000B2040000}"/>
    <cellStyle name="_입찰표지 _IC암판정요청_성심원_실정보고(설계과장)" xfId="1361" xr:uid="{00000000-0005-0000-0000-0000B3040000}"/>
    <cellStyle name="_입찰표지 _IC암판정요청_성심원_여건보고" xfId="1362" xr:uid="{00000000-0005-0000-0000-0000B4040000}"/>
    <cellStyle name="_입찰표지 _IC암판정요청_세로줄눈방청도장" xfId="1363" xr:uid="{00000000-0005-0000-0000-0000B5040000}"/>
    <cellStyle name="_입찰표지 _IC암판정요청_세로줄눈방청도장_방음벽수량산출(변경))" xfId="1364" xr:uid="{00000000-0005-0000-0000-0000B6040000}"/>
    <cellStyle name="_입찰표지 _IC암판정요청_세로줄눈방청도장_방음벽수량산출(변경))_방음벽수량산출(변경))" xfId="1365" xr:uid="{00000000-0005-0000-0000-0000B7040000}"/>
    <cellStyle name="_입찰표지 _IC암판정요청_세로줄눈방청도장_방음벽수량산출(변경))_부대공집계" xfId="1366" xr:uid="{00000000-0005-0000-0000-0000B8040000}"/>
    <cellStyle name="_입찰표지 _IC암판정요청_실정보고(STA(1)(1).0+800~1+100)" xfId="1367" xr:uid="{00000000-0005-0000-0000-0000B9040000}"/>
    <cellStyle name="_입찰표지 _IC암판정요청_실정보고(STA(1)(1).0+800~1+100)_실정보고" xfId="1368" xr:uid="{00000000-0005-0000-0000-0000BA040000}"/>
    <cellStyle name="_입찰표지 _IC암판정요청_실정보고(STA(1)(1).0+800~1+100)_실정보고(설계과장)" xfId="1369" xr:uid="{00000000-0005-0000-0000-0000BB040000}"/>
    <cellStyle name="_입찰표지 _IC암판정요청_실정보고(STA(1)(1).0+800~1+100)_여건보고" xfId="1370" xr:uid="{00000000-0005-0000-0000-0000BC040000}"/>
    <cellStyle name="_입찰표지 _IC암판정요청_페기물처리" xfId="1371" xr:uid="{00000000-0005-0000-0000-0000BD040000}"/>
    <cellStyle name="_입찰표지 _IC암판정요청_페기물처리_방음벽수량산출(변경))" xfId="1372" xr:uid="{00000000-0005-0000-0000-0000BE040000}"/>
    <cellStyle name="_입찰표지 _IC암판정요청_페기물처리_부대공집계" xfId="1373" xr:uid="{00000000-0005-0000-0000-0000BF040000}"/>
    <cellStyle name="_입찰표지 _IC암판정요청_플륨관신설(자문단)" xfId="1374" xr:uid="{00000000-0005-0000-0000-0000C0040000}"/>
    <cellStyle name="_입찰표지 _IC암판정요청_플륨관신설(자문단)_감독사무원반영" xfId="1375" xr:uid="{00000000-0005-0000-0000-0000C1040000}"/>
    <cellStyle name="_입찰표지 _IC암판정요청_플륨관신설(자문단)_감독사무원반영_방음벽수량산출(변경))" xfId="1376" xr:uid="{00000000-0005-0000-0000-0000C2040000}"/>
    <cellStyle name="_입찰표지 _IC암판정요청_플륨관신설(자문단)_감독사무원반영_부대공집계" xfId="1377" xr:uid="{00000000-0005-0000-0000-0000C3040000}"/>
    <cellStyle name="_입찰표지 _IC암판정요청_플륨관신설(자문단)_방음벽수량산출(변경))" xfId="1378" xr:uid="{00000000-0005-0000-0000-0000C4040000}"/>
    <cellStyle name="_입찰표지 _IC암판정요청_플륨관신설(자문단)_방음벽수량산출(변경))_방음벽수량산출(변경))" xfId="1379" xr:uid="{00000000-0005-0000-0000-0000C5040000}"/>
    <cellStyle name="_입찰표지 _IC암판정요청_플륨관신설(자문단)_방음벽수량산출(변경))_부대공집계" xfId="1380" xr:uid="{00000000-0005-0000-0000-0000C6040000}"/>
    <cellStyle name="_입찰표지 _SCW가시설(중촌1교)실정보고" xfId="1381" xr:uid="{00000000-0005-0000-0000-0000C7040000}"/>
    <cellStyle name="_입찰표지 _SCW가시설(중촌1교)실정보고_5.06가드레일(변경)권영구" xfId="1382" xr:uid="{00000000-0005-0000-0000-0000C8040000}"/>
    <cellStyle name="_입찰표지 _SCW가시설(중촌1교)실정보고_방음벽수량산출(변경))" xfId="1383" xr:uid="{00000000-0005-0000-0000-0000C9040000}"/>
    <cellStyle name="_입찰표지 _SCW가시설(중촌1교)실정보고_부대공집계" xfId="1384" xr:uid="{00000000-0005-0000-0000-0000CA040000}"/>
    <cellStyle name="_입찰표지 _SCW가시설(중촌1교)실정보고_실정보고" xfId="1385" xr:uid="{00000000-0005-0000-0000-0000CB040000}"/>
    <cellStyle name="_입찰표지 _SCW가시설(중촌1교)실정보고_실정보고(설계과장)" xfId="1386" xr:uid="{00000000-0005-0000-0000-0000CC040000}"/>
    <cellStyle name="_입찰표지 _SCW가시설(중촌1교)실정보고_여건보고" xfId="1387" xr:uid="{00000000-0005-0000-0000-0000CD040000}"/>
    <cellStyle name="_입찰표지 _SCW가시설(중촌1교)실정보고_영업소변경(변경)" xfId="1388" xr:uid="{00000000-0005-0000-0000-0000CE040000}"/>
    <cellStyle name="_입찰표지 _SCW가시설(중촌1교)실정보고_지산교A1보강토(여건보고)" xfId="1389" xr:uid="{00000000-0005-0000-0000-0000CF040000}"/>
    <cellStyle name="_입찰표지 _감독사무원반영" xfId="1127" xr:uid="{00000000-0005-0000-0000-0000D0040000}"/>
    <cellStyle name="_입찰표지 _감독사무원반영_방음벽수량산출(변경))" xfId="1128" xr:uid="{00000000-0005-0000-0000-0000D1040000}"/>
    <cellStyle name="_입찰표지 _감독사무원반영_부대공집계" xfId="1129" xr:uid="{00000000-0005-0000-0000-0000D2040000}"/>
    <cellStyle name="_입찰표지 _경북선철도여건보고" xfId="1130" xr:uid="{00000000-0005-0000-0000-0000D3040000}"/>
    <cellStyle name="_입찰표지 _경북선철도여건보고_방음벽수량산출(변경))" xfId="1131" xr:uid="{00000000-0005-0000-0000-0000D4040000}"/>
    <cellStyle name="_입찰표지 _경북선철도여건보고_방음벽수량산출(변경))_방음벽수량산출(변경))" xfId="1132" xr:uid="{00000000-0005-0000-0000-0000D5040000}"/>
    <cellStyle name="_입찰표지 _경북선철도여건보고_방음벽수량산출(변경))_부대공집계" xfId="1133" xr:uid="{00000000-0005-0000-0000-0000D6040000}"/>
    <cellStyle name="_입찰표지 _공문" xfId="1134" xr:uid="{00000000-0005-0000-0000-0000D7040000}"/>
    <cellStyle name="_입찰표지 _공문_실정보고" xfId="1135" xr:uid="{00000000-0005-0000-0000-0000D8040000}"/>
    <cellStyle name="_입찰표지 _공문_실정보고(설계과장)" xfId="1136" xr:uid="{00000000-0005-0000-0000-0000D9040000}"/>
    <cellStyle name="_입찰표지 _공문_여건보고" xfId="1137" xr:uid="{00000000-0005-0000-0000-0000DA040000}"/>
    <cellStyle name="_입찰표지 _김정자 부체도로 신설" xfId="1138" xr:uid="{00000000-0005-0000-0000-0000DB040000}"/>
    <cellStyle name="_입찰표지 _김정자 부체도로 신설_실정보고" xfId="1139" xr:uid="{00000000-0005-0000-0000-0000DC040000}"/>
    <cellStyle name="_입찰표지 _김정자 부체도로 신설_실정보고(설계과장)" xfId="1140" xr:uid="{00000000-0005-0000-0000-0000DD040000}"/>
    <cellStyle name="_입찰표지 _김정자 부체도로 신설_여건보고" xfId="1141" xr:uid="{00000000-0005-0000-0000-0000DE040000}"/>
    <cellStyle name="_입찰표지 _발주내역" xfId="1142" xr:uid="{00000000-0005-0000-0000-0000DF040000}"/>
    <cellStyle name="_입찰표지 _발주내역_03년전체내역1(3월)" xfId="1143" xr:uid="{00000000-0005-0000-0000-0000E0040000}"/>
    <cellStyle name="_입찰표지 _발주내역_3월기성내역" xfId="1144" xr:uid="{00000000-0005-0000-0000-0000E1040000}"/>
    <cellStyle name="_입찰표지 _발주내역_3월기성내역_03년전체내역1(3월)" xfId="1145" xr:uid="{00000000-0005-0000-0000-0000E2040000}"/>
    <cellStyle name="_입찰표지 _발주내역_3월기성내역_감독사무원반영" xfId="1146" xr:uid="{00000000-0005-0000-0000-0000E3040000}"/>
    <cellStyle name="_입찰표지 _발주내역_3월기성내역_감독사무원반영_방음벽수량산출(변경))" xfId="1147" xr:uid="{00000000-0005-0000-0000-0000E4040000}"/>
    <cellStyle name="_입찰표지 _발주내역_3월기성내역_감독사무원반영_부대공집계" xfId="1148" xr:uid="{00000000-0005-0000-0000-0000E5040000}"/>
    <cellStyle name="_입찰표지 _발주내역_3월기성내역_방음벽수량산출(변경))" xfId="1149" xr:uid="{00000000-0005-0000-0000-0000E6040000}"/>
    <cellStyle name="_입찰표지 _발주내역_3월기성내역_방음벽수량산출(변경))_방음벽수량산출(변경))" xfId="1150" xr:uid="{00000000-0005-0000-0000-0000E7040000}"/>
    <cellStyle name="_입찰표지 _발주내역_3월기성내역_방음벽수량산출(변경))_부대공집계" xfId="1151" xr:uid="{00000000-0005-0000-0000-0000E8040000}"/>
    <cellStyle name="_입찰표지 _발주내역_3월기성내역_부대공집계" xfId="1152" xr:uid="{00000000-0005-0000-0000-0000E9040000}"/>
    <cellStyle name="_입찰표지 _발주내역_3월기성내역_설계변경산출" xfId="1153" xr:uid="{00000000-0005-0000-0000-0000EA040000}"/>
    <cellStyle name="_입찰표지 _발주내역_3월기성내역_설계변경산출_03년전체내역1(3월)" xfId="1154" xr:uid="{00000000-0005-0000-0000-0000EB040000}"/>
    <cellStyle name="_입찰표지 _발주내역_3월기성내역_설계변경산출_9공구대우통신관로" xfId="1155" xr:uid="{00000000-0005-0000-0000-0000EC040000}"/>
    <cellStyle name="_입찰표지 _발주내역_3월기성내역_설계변경산출_9공구대우통신관로_03년전체내역1(3월)" xfId="1156" xr:uid="{00000000-0005-0000-0000-0000ED040000}"/>
    <cellStyle name="_입찰표지 _발주내역_3월기성내역_설계변경산출_통신관로(9공구)" xfId="1157" xr:uid="{00000000-0005-0000-0000-0000EE040000}"/>
    <cellStyle name="_입찰표지 _발주내역_3월기성내역_설계변경산출_통신관로(9공구)_03년전체내역1(3월)" xfId="1158" xr:uid="{00000000-0005-0000-0000-0000EF040000}"/>
    <cellStyle name="_입찰표지 _발주내역_3월기성내역_실정보고" xfId="1159" xr:uid="{00000000-0005-0000-0000-0000F0040000}"/>
    <cellStyle name="_입찰표지 _발주내역_3월기성내역_실정보고(설계과장)" xfId="1160" xr:uid="{00000000-0005-0000-0000-0000F1040000}"/>
    <cellStyle name="_입찰표지 _발주내역_3월기성내역_여건보고" xfId="1161" xr:uid="{00000000-0005-0000-0000-0000F2040000}"/>
    <cellStyle name="_입찰표지 _발주내역_3월기성내역_역곡리배수시설변경" xfId="1162" xr:uid="{00000000-0005-0000-0000-0000F3040000}"/>
    <cellStyle name="_입찰표지 _발주내역_3월기성내역_역곡리배수시설변경_방음벽수량산출(변경))" xfId="1163" xr:uid="{00000000-0005-0000-0000-0000F4040000}"/>
    <cellStyle name="_입찰표지 _발주내역_3월기성내역_역곡리배수시설변경_부대공집계" xfId="1164" xr:uid="{00000000-0005-0000-0000-0000F5040000}"/>
    <cellStyle name="_입찰표지 _발주내역_3월기성내역_지산교A1보강토(여건보고)" xfId="1165" xr:uid="{00000000-0005-0000-0000-0000F6040000}"/>
    <cellStyle name="_입찰표지 _발주내역_4+565플륨관" xfId="1166" xr:uid="{00000000-0005-0000-0000-0000F7040000}"/>
    <cellStyle name="_입찰표지 _발주내역_4월기성내역" xfId="1167" xr:uid="{00000000-0005-0000-0000-0000F8040000}"/>
    <cellStyle name="_입찰표지 _발주내역_4월기성내역_방음벽수량산출(변경))" xfId="1168" xr:uid="{00000000-0005-0000-0000-0000F9040000}"/>
    <cellStyle name="_입찰표지 _발주내역_4월기성내역_방음벽수량산출(변경))_방음벽수량산출(변경))" xfId="1169" xr:uid="{00000000-0005-0000-0000-0000FA040000}"/>
    <cellStyle name="_입찰표지 _발주내역_4월기성내역_방음벽수량산출(변경))_부대공집계" xfId="1170" xr:uid="{00000000-0005-0000-0000-0000FB040000}"/>
    <cellStyle name="_입찰표지 _발주내역_4월기성내역_부대공집계" xfId="1171" xr:uid="{00000000-0005-0000-0000-0000FC040000}"/>
    <cellStyle name="_입찰표지 _발주내역_4월기성내역_실정보고" xfId="1172" xr:uid="{00000000-0005-0000-0000-0000FD040000}"/>
    <cellStyle name="_입찰표지 _발주내역_4월기성내역_실정보고(설계과장)" xfId="1173" xr:uid="{00000000-0005-0000-0000-0000FE040000}"/>
    <cellStyle name="_입찰표지 _발주내역_4월기성내역_여건보고" xfId="1174" xr:uid="{00000000-0005-0000-0000-0000FF040000}"/>
    <cellStyle name="_입찰표지 _발주내역_4월기성내역_지산교A1보강토(여건보고)" xfId="1175" xr:uid="{00000000-0005-0000-0000-000000050000}"/>
    <cellStyle name="_입찰표지 _발주내역_5월기성내역" xfId="1176" xr:uid="{00000000-0005-0000-0000-000001050000}"/>
    <cellStyle name="_입찰표지 _발주내역_5월기성내역_03년전체내역1(3월)" xfId="1177" xr:uid="{00000000-0005-0000-0000-000002050000}"/>
    <cellStyle name="_입찰표지 _발주내역_5월기성내역_방음벽수량산출(변경))" xfId="1178" xr:uid="{00000000-0005-0000-0000-000003050000}"/>
    <cellStyle name="_입찰표지 _발주내역_5월기성내역_방음벽수량산출(변경))_방음벽수량산출(변경))" xfId="1179" xr:uid="{00000000-0005-0000-0000-000004050000}"/>
    <cellStyle name="_입찰표지 _발주내역_5월기성내역_방음벽수량산출(변경))_부대공집계" xfId="1180" xr:uid="{00000000-0005-0000-0000-000005050000}"/>
    <cellStyle name="_입찰표지 _발주내역_5월기성내역_부대공집계" xfId="1181" xr:uid="{00000000-0005-0000-0000-000006050000}"/>
    <cellStyle name="_입찰표지 _발주내역_5월기성내역_설계변경산출" xfId="1182" xr:uid="{00000000-0005-0000-0000-000007050000}"/>
    <cellStyle name="_입찰표지 _발주내역_5월기성내역_설계변경산출_03년전체내역1(3월)" xfId="1183" xr:uid="{00000000-0005-0000-0000-000008050000}"/>
    <cellStyle name="_입찰표지 _발주내역_5월기성내역_설계변경산출_9공구대우통신관로" xfId="1184" xr:uid="{00000000-0005-0000-0000-000009050000}"/>
    <cellStyle name="_입찰표지 _발주내역_5월기성내역_설계변경산출_9공구대우통신관로_03년전체내역1(3월)" xfId="1185" xr:uid="{00000000-0005-0000-0000-00000A050000}"/>
    <cellStyle name="_입찰표지 _발주내역_5월기성내역_설계변경산출_통신관로(9공구)" xfId="1186" xr:uid="{00000000-0005-0000-0000-00000B050000}"/>
    <cellStyle name="_입찰표지 _발주내역_5월기성내역_설계변경산출_통신관로(9공구)_03년전체내역1(3월)" xfId="1187" xr:uid="{00000000-0005-0000-0000-00000C050000}"/>
    <cellStyle name="_입찰표지 _발주내역_5월기성내역_실정보고" xfId="1188" xr:uid="{00000000-0005-0000-0000-00000D050000}"/>
    <cellStyle name="_입찰표지 _발주내역_5월기성내역_실정보고(설계과장)" xfId="1189" xr:uid="{00000000-0005-0000-0000-00000E050000}"/>
    <cellStyle name="_입찰표지 _발주내역_5월기성내역_여건보고" xfId="1190" xr:uid="{00000000-0005-0000-0000-00000F050000}"/>
    <cellStyle name="_입찰표지 _발주내역_5월기성내역_지산교A1보강토(여건보고)" xfId="1191" xr:uid="{00000000-0005-0000-0000-000010050000}"/>
    <cellStyle name="_입찰표지 _발주내역_8+120~455암요청" xfId="1192" xr:uid="{00000000-0005-0000-0000-000011050000}"/>
    <cellStyle name="_입찰표지 _발주내역_감독사무원반영" xfId="1193" xr:uid="{00000000-0005-0000-0000-000012050000}"/>
    <cellStyle name="_입찰표지 _발주내역_감독사무원반영_방음벽수량산출(변경))" xfId="1194" xr:uid="{00000000-0005-0000-0000-000013050000}"/>
    <cellStyle name="_입찰표지 _발주내역_감독사무원반영_부대공집계" xfId="1195" xr:uid="{00000000-0005-0000-0000-000014050000}"/>
    <cellStyle name="_입찰표지 _발주내역_경북선철도여건보고" xfId="1196" xr:uid="{00000000-0005-0000-0000-000015050000}"/>
    <cellStyle name="_입찰표지 _발주내역_경북선철도여건보고_방음벽수량산출(변경))" xfId="1197" xr:uid="{00000000-0005-0000-0000-000016050000}"/>
    <cellStyle name="_입찰표지 _발주내역_경북선철도여건보고_방음벽수량산출(변경))_방음벽수량산출(변경))" xfId="1198" xr:uid="{00000000-0005-0000-0000-000017050000}"/>
    <cellStyle name="_입찰표지 _발주내역_경북선철도여건보고_방음벽수량산출(변경))_부대공집계" xfId="1199" xr:uid="{00000000-0005-0000-0000-000018050000}"/>
    <cellStyle name="_입찰표지 _발주내역_김정자 부체도로 신설" xfId="1200" xr:uid="{00000000-0005-0000-0000-000019050000}"/>
    <cellStyle name="_입찰표지 _발주내역_김정자 부체도로 신설_실정보고" xfId="1201" xr:uid="{00000000-0005-0000-0000-00001A050000}"/>
    <cellStyle name="_입찰표지 _발주내역_김정자 부체도로 신설_실정보고(설계과장)" xfId="1202" xr:uid="{00000000-0005-0000-0000-00001B050000}"/>
    <cellStyle name="_입찰표지 _발주내역_김정자 부체도로 신설_여건보고" xfId="1203" xr:uid="{00000000-0005-0000-0000-00001C050000}"/>
    <cellStyle name="_입찰표지 _발주내역_방음벽수량산출(변경))" xfId="1204" xr:uid="{00000000-0005-0000-0000-00001D050000}"/>
    <cellStyle name="_입찰표지 _발주내역_방음벽수량산출(변경))_방음벽수량산출(변경))" xfId="1205" xr:uid="{00000000-0005-0000-0000-00001E050000}"/>
    <cellStyle name="_입찰표지 _발주내역_방음벽수량산출(변경))_부대공집계" xfId="1206" xr:uid="{00000000-0005-0000-0000-00001F050000}"/>
    <cellStyle name="_입찰표지 _발주내역_설계변경산출" xfId="1207" xr:uid="{00000000-0005-0000-0000-000020050000}"/>
    <cellStyle name="_입찰표지 _발주내역_설계변경산출_03년전체내역1(3월)" xfId="1208" xr:uid="{00000000-0005-0000-0000-000021050000}"/>
    <cellStyle name="_입찰표지 _발주내역_설계변경산출_9공구대우통신관로" xfId="1209" xr:uid="{00000000-0005-0000-0000-000022050000}"/>
    <cellStyle name="_입찰표지 _발주내역_설계변경산출_9공구대우통신관로_03년전체내역1(3월)" xfId="1210" xr:uid="{00000000-0005-0000-0000-000023050000}"/>
    <cellStyle name="_입찰표지 _발주내역_설계변경산출_통신관로(9공구)" xfId="1211" xr:uid="{00000000-0005-0000-0000-000024050000}"/>
    <cellStyle name="_입찰표지 _발주내역_설계변경산출_통신관로(9공구)_03년전체내역1(3월)" xfId="1212" xr:uid="{00000000-0005-0000-0000-000025050000}"/>
    <cellStyle name="_입찰표지 _발주내역_성심원" xfId="1213" xr:uid="{00000000-0005-0000-0000-000026050000}"/>
    <cellStyle name="_입찰표지 _발주내역_성심원(여건)" xfId="1214" xr:uid="{00000000-0005-0000-0000-000027050000}"/>
    <cellStyle name="_입찰표지 _발주내역_성심원(여건)_실정보고" xfId="1215" xr:uid="{00000000-0005-0000-0000-000028050000}"/>
    <cellStyle name="_입찰표지 _발주내역_성심원(여건)_실정보고(설계과장)" xfId="1216" xr:uid="{00000000-0005-0000-0000-000029050000}"/>
    <cellStyle name="_입찰표지 _발주내역_성심원(여건)_여건보고" xfId="1217" xr:uid="{00000000-0005-0000-0000-00002A050000}"/>
    <cellStyle name="_입찰표지 _발주내역_성심원_실정보고" xfId="1218" xr:uid="{00000000-0005-0000-0000-00002B050000}"/>
    <cellStyle name="_입찰표지 _발주내역_성심원_실정보고(설계과장)" xfId="1219" xr:uid="{00000000-0005-0000-0000-00002C050000}"/>
    <cellStyle name="_입찰표지 _발주내역_성심원_여건보고" xfId="1220" xr:uid="{00000000-0005-0000-0000-00002D050000}"/>
    <cellStyle name="_입찰표지 _발주내역_세로줄눈방청도장" xfId="1221" xr:uid="{00000000-0005-0000-0000-00002E050000}"/>
    <cellStyle name="_입찰표지 _발주내역_세로줄눈방청도장_방음벽수량산출(변경))" xfId="1222" xr:uid="{00000000-0005-0000-0000-00002F050000}"/>
    <cellStyle name="_입찰표지 _발주내역_세로줄눈방청도장_방음벽수량산출(변경))_방음벽수량산출(변경))" xfId="1223" xr:uid="{00000000-0005-0000-0000-000030050000}"/>
    <cellStyle name="_입찰표지 _발주내역_세로줄눈방청도장_방음벽수량산출(변경))_부대공집계" xfId="1224" xr:uid="{00000000-0005-0000-0000-000031050000}"/>
    <cellStyle name="_입찰표지 _발주내역_세로줄눈방청도장1" xfId="1225" xr:uid="{00000000-0005-0000-0000-000032050000}"/>
    <cellStyle name="_입찰표지 _발주내역_세로줄눈방청도장1_방음벽수량산출(변경))" xfId="1226" xr:uid="{00000000-0005-0000-0000-000033050000}"/>
    <cellStyle name="_입찰표지 _발주내역_세로줄눈방청도장1_방음벽수량산출(변경))_방음벽수량산출(변경))" xfId="1227" xr:uid="{00000000-0005-0000-0000-000034050000}"/>
    <cellStyle name="_입찰표지 _발주내역_세로줄눈방청도장1_방음벽수량산출(변경))_부대공집계" xfId="1228" xr:uid="{00000000-0005-0000-0000-000035050000}"/>
    <cellStyle name="_입찰표지 _발주내역_실정보고(STA(1)(1).0+800~1+100)" xfId="1229" xr:uid="{00000000-0005-0000-0000-000036050000}"/>
    <cellStyle name="_입찰표지 _발주내역_실정보고(STA(1)(1).0+800~1+100)_실정보고" xfId="1230" xr:uid="{00000000-0005-0000-0000-000037050000}"/>
    <cellStyle name="_입찰표지 _발주내역_실정보고(STA(1)(1).0+800~1+100)_실정보고(설계과장)" xfId="1231" xr:uid="{00000000-0005-0000-0000-000038050000}"/>
    <cellStyle name="_입찰표지 _발주내역_실정보고(STA(1)(1).0+800~1+100)_여건보고" xfId="1232" xr:uid="{00000000-0005-0000-0000-000039050000}"/>
    <cellStyle name="_입찰표지 _발주내역_역곡리배수시설변경" xfId="1233" xr:uid="{00000000-0005-0000-0000-00003A050000}"/>
    <cellStyle name="_입찰표지 _발주내역_역곡리배수시설변경_방음벽수량산출(변경))" xfId="1234" xr:uid="{00000000-0005-0000-0000-00003B050000}"/>
    <cellStyle name="_입찰표지 _발주내역_역곡리배수시설변경_부대공집계" xfId="1235" xr:uid="{00000000-0005-0000-0000-00003C050000}"/>
    <cellStyle name="_입찰표지 _발주내역_터널시점" xfId="1236" xr:uid="{00000000-0005-0000-0000-00003D050000}"/>
    <cellStyle name="_입찰표지 _발주내역_페기물처리" xfId="1237" xr:uid="{00000000-0005-0000-0000-00003E050000}"/>
    <cellStyle name="_입찰표지 _발주내역_페기물처리_방음벽수량산출(변경))" xfId="1238" xr:uid="{00000000-0005-0000-0000-00003F050000}"/>
    <cellStyle name="_입찰표지 _발주내역_페기물처리_부대공집계" xfId="1239" xr:uid="{00000000-0005-0000-0000-000040050000}"/>
    <cellStyle name="_입찰표지 _발주내역_플륨관신설(자문단)" xfId="1240" xr:uid="{00000000-0005-0000-0000-000041050000}"/>
    <cellStyle name="_입찰표지 _발주내역_플륨관신설(자문단)_감독사무원반영" xfId="1241" xr:uid="{00000000-0005-0000-0000-000042050000}"/>
    <cellStyle name="_입찰표지 _발주내역_플륨관신설(자문단)_감독사무원반영_방음벽수량산출(변경))" xfId="1242" xr:uid="{00000000-0005-0000-0000-000043050000}"/>
    <cellStyle name="_입찰표지 _발주내역_플륨관신설(자문단)_감독사무원반영_부대공집계" xfId="1243" xr:uid="{00000000-0005-0000-0000-000044050000}"/>
    <cellStyle name="_입찰표지 _발주내역_플륨관신설(자문단)_방음벽수량산출(변경))" xfId="1244" xr:uid="{00000000-0005-0000-0000-000045050000}"/>
    <cellStyle name="_입찰표지 _발주내역_플륨관신설(자문단)_방음벽수량산출(변경))_방음벽수량산출(변경))" xfId="1245" xr:uid="{00000000-0005-0000-0000-000046050000}"/>
    <cellStyle name="_입찰표지 _발주내역_플륨관신설(자문단)_방음벽수량산출(변경))_부대공집계" xfId="1246" xr:uid="{00000000-0005-0000-0000-000047050000}"/>
    <cellStyle name="_입찰표지 _발주내역_화동리(권영구)" xfId="1247" xr:uid="{00000000-0005-0000-0000-000048050000}"/>
    <cellStyle name="_입찰표지 _발주내역_화동리(권영구)_5.06가드레일(변경)권영구" xfId="1248" xr:uid="{00000000-0005-0000-0000-000049050000}"/>
    <cellStyle name="_입찰표지 _발주내역_화동리(권영구)_방음벽수량산출(변경))" xfId="1249" xr:uid="{00000000-0005-0000-0000-00004A050000}"/>
    <cellStyle name="_입찰표지 _발주내역_화동리(권영구)_부대공집계" xfId="1250" xr:uid="{00000000-0005-0000-0000-00004B050000}"/>
    <cellStyle name="_입찰표지 _발주내역_화동리(권영구)_실정보고" xfId="1251" xr:uid="{00000000-0005-0000-0000-00004C050000}"/>
    <cellStyle name="_입찰표지 _발주내역_화동리(권영구)_실정보고(설계과장)" xfId="1252" xr:uid="{00000000-0005-0000-0000-00004D050000}"/>
    <cellStyle name="_입찰표지 _발주내역_화동리(권영구)_여건보고" xfId="1253" xr:uid="{00000000-0005-0000-0000-00004E050000}"/>
    <cellStyle name="_입찰표지 _발주내역_화동리(권영구)_영업소변경(변경)" xfId="1254" xr:uid="{00000000-0005-0000-0000-00004F050000}"/>
    <cellStyle name="_입찰표지 _발주내역_화동리(권영구)_지산교A1보강토(여건보고)" xfId="1255" xr:uid="{00000000-0005-0000-0000-000050050000}"/>
    <cellStyle name="_입찰표지 _방음벽(전체-수정)" xfId="1256" xr:uid="{00000000-0005-0000-0000-000051050000}"/>
    <cellStyle name="_입찰표지 _방음벽수량산출(변경))" xfId="1257" xr:uid="{00000000-0005-0000-0000-000052050000}"/>
    <cellStyle name="_입찰표지 _방음벽수량산출(변경))_방음벽수량산출(변경))" xfId="1258" xr:uid="{00000000-0005-0000-0000-000053050000}"/>
    <cellStyle name="_입찰표지 _방음벽수량산출(변경))_부대공집계" xfId="1259" xr:uid="{00000000-0005-0000-0000-000054050000}"/>
    <cellStyle name="_입찰표지 _삼대양R-A암판정" xfId="1260" xr:uid="{00000000-0005-0000-0000-000055050000}"/>
    <cellStyle name="_입찰표지 _삼대양R-A암판정_감독사무원반영" xfId="1261" xr:uid="{00000000-0005-0000-0000-000056050000}"/>
    <cellStyle name="_입찰표지 _삼대양R-A암판정_감독사무원반영_방음벽수량산출(변경))" xfId="1262" xr:uid="{00000000-0005-0000-0000-000057050000}"/>
    <cellStyle name="_입찰표지 _삼대양R-A암판정_감독사무원반영_부대공집계" xfId="1263" xr:uid="{00000000-0005-0000-0000-000058050000}"/>
    <cellStyle name="_입찰표지 _삼대양R-A암판정_경북선철도여건보고" xfId="1264" xr:uid="{00000000-0005-0000-0000-000059050000}"/>
    <cellStyle name="_입찰표지 _삼대양R-A암판정_경북선철도여건보고_방음벽수량산출(변경))" xfId="1265" xr:uid="{00000000-0005-0000-0000-00005A050000}"/>
    <cellStyle name="_입찰표지 _삼대양R-A암판정_경북선철도여건보고_방음벽수량산출(변경))_방음벽수량산출(변경))" xfId="1266" xr:uid="{00000000-0005-0000-0000-00005B050000}"/>
    <cellStyle name="_입찰표지 _삼대양R-A암판정_경북선철도여건보고_방음벽수량산출(변경))_부대공집계" xfId="1267" xr:uid="{00000000-0005-0000-0000-00005C050000}"/>
    <cellStyle name="_입찰표지 _삼대양R-A암판정_방음벽수량산출(변경))" xfId="1268" xr:uid="{00000000-0005-0000-0000-00005D050000}"/>
    <cellStyle name="_입찰표지 _삼대양R-A암판정_방음벽수량산출(변경))_방음벽수량산출(변경))" xfId="1269" xr:uid="{00000000-0005-0000-0000-00005E050000}"/>
    <cellStyle name="_입찰표지 _삼대양R-A암판정_방음벽수량산출(변경))_부대공집계" xfId="1270" xr:uid="{00000000-0005-0000-0000-00005F050000}"/>
    <cellStyle name="_입찰표지 _삼대양R-A암판정_성심원" xfId="1271" xr:uid="{00000000-0005-0000-0000-000060050000}"/>
    <cellStyle name="_입찰표지 _삼대양R-A암판정_성심원_실정보고" xfId="1272" xr:uid="{00000000-0005-0000-0000-000061050000}"/>
    <cellStyle name="_입찰표지 _삼대양R-A암판정_성심원_실정보고(설계과장)" xfId="1273" xr:uid="{00000000-0005-0000-0000-000062050000}"/>
    <cellStyle name="_입찰표지 _삼대양R-A암판정_성심원_여건보고" xfId="1274" xr:uid="{00000000-0005-0000-0000-000063050000}"/>
    <cellStyle name="_입찰표지 _삼대양R-A암판정_세로줄눈방청도장" xfId="1275" xr:uid="{00000000-0005-0000-0000-000064050000}"/>
    <cellStyle name="_입찰표지 _삼대양R-A암판정_세로줄눈방청도장_방음벽수량산출(변경))" xfId="1276" xr:uid="{00000000-0005-0000-0000-000065050000}"/>
    <cellStyle name="_입찰표지 _삼대양R-A암판정_세로줄눈방청도장_방음벽수량산출(변경))_방음벽수량산출(변경))" xfId="1277" xr:uid="{00000000-0005-0000-0000-000066050000}"/>
    <cellStyle name="_입찰표지 _삼대양R-A암판정_세로줄눈방청도장_방음벽수량산출(변경))_부대공집계" xfId="1278" xr:uid="{00000000-0005-0000-0000-000067050000}"/>
    <cellStyle name="_입찰표지 _삼대양R-A암판정_실정보고(STA(1)(1).0+800~1+100)" xfId="1279" xr:uid="{00000000-0005-0000-0000-000068050000}"/>
    <cellStyle name="_입찰표지 _삼대양R-A암판정_실정보고(STA(1)(1).0+800~1+100)_실정보고" xfId="1280" xr:uid="{00000000-0005-0000-0000-000069050000}"/>
    <cellStyle name="_입찰표지 _삼대양R-A암판정_실정보고(STA(1)(1).0+800~1+100)_실정보고(설계과장)" xfId="1281" xr:uid="{00000000-0005-0000-0000-00006A050000}"/>
    <cellStyle name="_입찰표지 _삼대양R-A암판정_실정보고(STA(1)(1).0+800~1+100)_여건보고" xfId="1282" xr:uid="{00000000-0005-0000-0000-00006B050000}"/>
    <cellStyle name="_입찰표지 _삼대양R-A암판정_페기물처리" xfId="1283" xr:uid="{00000000-0005-0000-0000-00006C050000}"/>
    <cellStyle name="_입찰표지 _삼대양R-A암판정_페기물처리_방음벽수량산출(변경))" xfId="1284" xr:uid="{00000000-0005-0000-0000-00006D050000}"/>
    <cellStyle name="_입찰표지 _삼대양R-A암판정_페기물처리_부대공집계" xfId="1285" xr:uid="{00000000-0005-0000-0000-00006E050000}"/>
    <cellStyle name="_입찰표지 _삼대양R-A암판정_플륨관신설(자문단)" xfId="1286" xr:uid="{00000000-0005-0000-0000-00006F050000}"/>
    <cellStyle name="_입찰표지 _삼대양R-A암판정_플륨관신설(자문단)_감독사무원반영" xfId="1287" xr:uid="{00000000-0005-0000-0000-000070050000}"/>
    <cellStyle name="_입찰표지 _삼대양R-A암판정_플륨관신설(자문단)_감독사무원반영_방음벽수량산출(변경))" xfId="1288" xr:uid="{00000000-0005-0000-0000-000071050000}"/>
    <cellStyle name="_입찰표지 _삼대양R-A암판정_플륨관신설(자문단)_감독사무원반영_부대공집계" xfId="1289" xr:uid="{00000000-0005-0000-0000-000072050000}"/>
    <cellStyle name="_입찰표지 _삼대양R-A암판정_플륨관신설(자문단)_방음벽수량산출(변경))" xfId="1290" xr:uid="{00000000-0005-0000-0000-000073050000}"/>
    <cellStyle name="_입찰표지 _삼대양R-A암판정_플륨관신설(자문단)_방음벽수량산출(변경))_방음벽수량산출(변경))" xfId="1291" xr:uid="{00000000-0005-0000-0000-000074050000}"/>
    <cellStyle name="_입찰표지 _삼대양R-A암판정_플륨관신설(자문단)_방음벽수량산출(변경))_부대공집계" xfId="1292" xr:uid="{00000000-0005-0000-0000-000075050000}"/>
    <cellStyle name="_입찰표지 _설계변경산출" xfId="1293" xr:uid="{00000000-0005-0000-0000-000076050000}"/>
    <cellStyle name="_입찰표지 _설계변경산출_03년전체내역1(3월)" xfId="1294" xr:uid="{00000000-0005-0000-0000-000077050000}"/>
    <cellStyle name="_입찰표지 _설계변경산출_9공구대우통신관로" xfId="1295" xr:uid="{00000000-0005-0000-0000-000078050000}"/>
    <cellStyle name="_입찰표지 _설계변경산출_9공구대우통신관로_03년전체내역1(3월)" xfId="1296" xr:uid="{00000000-0005-0000-0000-000079050000}"/>
    <cellStyle name="_입찰표지 _설계변경산출_통신관로(9공구)" xfId="1297" xr:uid="{00000000-0005-0000-0000-00007A050000}"/>
    <cellStyle name="_입찰표지 _설계변경산출_통신관로(9공구)_03년전체내역1(3월)" xfId="1298" xr:uid="{00000000-0005-0000-0000-00007B050000}"/>
    <cellStyle name="_입찰표지 _성심원" xfId="1299" xr:uid="{00000000-0005-0000-0000-00007C050000}"/>
    <cellStyle name="_입찰표지 _성심원(여건)" xfId="1300" xr:uid="{00000000-0005-0000-0000-00007D050000}"/>
    <cellStyle name="_입찰표지 _성심원(여건)_실정보고" xfId="1301" xr:uid="{00000000-0005-0000-0000-00007E050000}"/>
    <cellStyle name="_입찰표지 _성심원(여건)_실정보고(설계과장)" xfId="1302" xr:uid="{00000000-0005-0000-0000-00007F050000}"/>
    <cellStyle name="_입찰표지 _성심원(여건)_여건보고" xfId="1303" xr:uid="{00000000-0005-0000-0000-000080050000}"/>
    <cellStyle name="_입찰표지 _성심원_실정보고" xfId="1304" xr:uid="{00000000-0005-0000-0000-000081050000}"/>
    <cellStyle name="_입찰표지 _성심원_실정보고(설계과장)" xfId="1305" xr:uid="{00000000-0005-0000-0000-000082050000}"/>
    <cellStyle name="_입찰표지 _성심원_여건보고" xfId="1306" xr:uid="{00000000-0005-0000-0000-000083050000}"/>
    <cellStyle name="_입찰표지 _세로줄눈방청도장" xfId="1307" xr:uid="{00000000-0005-0000-0000-000084050000}"/>
    <cellStyle name="_입찰표지 _세로줄눈방청도장_방음벽수량산출(변경))" xfId="1308" xr:uid="{00000000-0005-0000-0000-000085050000}"/>
    <cellStyle name="_입찰표지 _세로줄눈방청도장_방음벽수량산출(변경))_방음벽수량산출(변경))" xfId="1309" xr:uid="{00000000-0005-0000-0000-000086050000}"/>
    <cellStyle name="_입찰표지 _세로줄눈방청도장_방음벽수량산출(변경))_부대공집계" xfId="1310" xr:uid="{00000000-0005-0000-0000-000087050000}"/>
    <cellStyle name="_입찰표지 _세로줄눈방청도장1" xfId="1311" xr:uid="{00000000-0005-0000-0000-000088050000}"/>
    <cellStyle name="_입찰표지 _세로줄눈방청도장1_방음벽수량산출(변경))" xfId="1312" xr:uid="{00000000-0005-0000-0000-000089050000}"/>
    <cellStyle name="_입찰표지 _세로줄눈방청도장1_방음벽수량산출(변경))_방음벽수량산출(변경))" xfId="1313" xr:uid="{00000000-0005-0000-0000-00008A050000}"/>
    <cellStyle name="_입찰표지 _세로줄눈방청도장1_방음벽수량산출(변경))_부대공집계" xfId="1314" xr:uid="{00000000-0005-0000-0000-00008B050000}"/>
    <cellStyle name="_입찰표지 _실정보고(STA(1)(1).0+800~1+100)" xfId="1315" xr:uid="{00000000-0005-0000-0000-00008C050000}"/>
    <cellStyle name="_입찰표지 _실정보고(STA(1)(1).0+800~1+100)_실정보고" xfId="1316" xr:uid="{00000000-0005-0000-0000-00008D050000}"/>
    <cellStyle name="_입찰표지 _실정보고(STA(1)(1).0+800~1+100)_실정보고(설계과장)" xfId="1317" xr:uid="{00000000-0005-0000-0000-00008E050000}"/>
    <cellStyle name="_입찰표지 _실정보고(STA(1)(1).0+800~1+100)_여건보고" xfId="1318" xr:uid="{00000000-0005-0000-0000-00008F050000}"/>
    <cellStyle name="_입찰표지 _역곡리(방송선,용수관)" xfId="1319" xr:uid="{00000000-0005-0000-0000-000090050000}"/>
    <cellStyle name="_입찰표지 _역곡리(방송선,용수관)_5.06가드레일(변경)권영구" xfId="1320" xr:uid="{00000000-0005-0000-0000-000091050000}"/>
    <cellStyle name="_입찰표지 _역곡리(방송선,용수관)_방음벽수량산출(변경))" xfId="1321" xr:uid="{00000000-0005-0000-0000-000092050000}"/>
    <cellStyle name="_입찰표지 _역곡리(방송선,용수관)_부대공집계" xfId="1322" xr:uid="{00000000-0005-0000-0000-000093050000}"/>
    <cellStyle name="_입찰표지 _역곡리(방송선,용수관)_실정보고" xfId="1323" xr:uid="{00000000-0005-0000-0000-000094050000}"/>
    <cellStyle name="_입찰표지 _역곡리(방송선,용수관)_실정보고(설계과장)" xfId="1324" xr:uid="{00000000-0005-0000-0000-000095050000}"/>
    <cellStyle name="_입찰표지 _역곡리(방송선,용수관)_여건보고" xfId="1325" xr:uid="{00000000-0005-0000-0000-000096050000}"/>
    <cellStyle name="_입찰표지 _역곡리(방송선,용수관)_영업소변경(변경)" xfId="1326" xr:uid="{00000000-0005-0000-0000-000097050000}"/>
    <cellStyle name="_입찰표지 _역곡리(방송선,용수관)_지산교A1보강토(여건보고)" xfId="1327" xr:uid="{00000000-0005-0000-0000-000098050000}"/>
    <cellStyle name="_입찰표지 _역곡리배수시설변경" xfId="1328" xr:uid="{00000000-0005-0000-0000-000099050000}"/>
    <cellStyle name="_입찰표지 _역곡리배수시설변경_방음벽수량산출(변경))" xfId="1329" xr:uid="{00000000-0005-0000-0000-00009A050000}"/>
    <cellStyle name="_입찰표지 _역곡리배수시설변경_부대공집계" xfId="1330" xr:uid="{00000000-0005-0000-0000-00009B050000}"/>
    <cellStyle name="_입찰표지 _전석" xfId="1331" xr:uid="{00000000-0005-0000-0000-00009C050000}"/>
    <cellStyle name="_입찰표지 _전석(대우분합계)" xfId="1332" xr:uid="{00000000-0005-0000-0000-00009D050000}"/>
    <cellStyle name="_입찰표지 _전석(대우분합계)_5.부대공(전체)-1" xfId="1333" xr:uid="{00000000-0005-0000-0000-00009E050000}"/>
    <cellStyle name="_입찰표지 _전석(대우분합계)_방음벽(전체-수정)" xfId="1334" xr:uid="{00000000-0005-0000-0000-00009F050000}"/>
    <cellStyle name="_입찰표지 _전석_5.부대공(전체)-1" xfId="1335" xr:uid="{00000000-0005-0000-0000-0000A0050000}"/>
    <cellStyle name="_입찰표지 _전석_방음벽(전체-수정)" xfId="1336" xr:uid="{00000000-0005-0000-0000-0000A1050000}"/>
    <cellStyle name="_입찰표지 _터널시점" xfId="1337" xr:uid="{00000000-0005-0000-0000-0000A2050000}"/>
    <cellStyle name="_입찰표지 _페기물처리" xfId="1338" xr:uid="{00000000-0005-0000-0000-0000A3050000}"/>
    <cellStyle name="_입찰표지 _페기물처리_방음벽수량산출(변경))" xfId="1339" xr:uid="{00000000-0005-0000-0000-0000A4050000}"/>
    <cellStyle name="_입찰표지 _페기물처리_부대공집계" xfId="1340" xr:uid="{00000000-0005-0000-0000-0000A5050000}"/>
    <cellStyle name="_입찰표지 _플륨관신설(자문단)" xfId="1341" xr:uid="{00000000-0005-0000-0000-0000A6050000}"/>
    <cellStyle name="_입찰표지 _플륨관신설(자문단)_감독사무원반영" xfId="1342" xr:uid="{00000000-0005-0000-0000-0000A7050000}"/>
    <cellStyle name="_입찰표지 _플륨관신설(자문단)_감독사무원반영_방음벽수량산출(변경))" xfId="1343" xr:uid="{00000000-0005-0000-0000-0000A8050000}"/>
    <cellStyle name="_입찰표지 _플륨관신설(자문단)_감독사무원반영_부대공집계" xfId="1344" xr:uid="{00000000-0005-0000-0000-0000A9050000}"/>
    <cellStyle name="_입찰표지 _플륨관신설(자문단)_방음벽수량산출(변경))" xfId="1345" xr:uid="{00000000-0005-0000-0000-0000AA050000}"/>
    <cellStyle name="_입찰표지 _플륨관신설(자문단)_방음벽수량산출(변경))_방음벽수량산출(변경))" xfId="1346" xr:uid="{00000000-0005-0000-0000-0000AB050000}"/>
    <cellStyle name="_입찰표지 _플륨관신설(자문단)_방음벽수량산출(변경))_부대공집계" xfId="1347" xr:uid="{00000000-0005-0000-0000-0000AC050000}"/>
    <cellStyle name="_재료비" xfId="1390" xr:uid="{00000000-0005-0000-0000-0000AD050000}"/>
    <cellStyle name="_적격 " xfId="1391" xr:uid="{00000000-0005-0000-0000-0000AE050000}"/>
    <cellStyle name="_적격 _집행갑지 " xfId="1392" xr:uid="{00000000-0005-0000-0000-0000AF050000}"/>
    <cellStyle name="_적격 _집행설계분석 " xfId="1393" xr:uid="{00000000-0005-0000-0000-0000B0050000}"/>
    <cellStyle name="_적격(화산) " xfId="1394" xr:uid="{00000000-0005-0000-0000-0000B1050000}"/>
    <cellStyle name="_적격(화산) _03년전체내역1(3월)" xfId="1395" xr:uid="{00000000-0005-0000-0000-0000B2050000}"/>
    <cellStyle name="_적격(화산) _4+565플륨관" xfId="1396" xr:uid="{00000000-0005-0000-0000-0000B3050000}"/>
    <cellStyle name="_적격(화산) _5.부대공(전체)-1" xfId="1397" xr:uid="{00000000-0005-0000-0000-0000B4050000}"/>
    <cellStyle name="_적격(화산) _8+120~455암요청" xfId="1398" xr:uid="{00000000-0005-0000-0000-0000B5050000}"/>
    <cellStyle name="_적격(화산) _IC암판정요청" xfId="1620" xr:uid="{00000000-0005-0000-0000-0000B6050000}"/>
    <cellStyle name="_적격(화산) _IC암판정요청_감독사무원반영" xfId="1621" xr:uid="{00000000-0005-0000-0000-0000B7050000}"/>
    <cellStyle name="_적격(화산) _IC암판정요청_감독사무원반영_방음벽수량산출(변경))" xfId="1622" xr:uid="{00000000-0005-0000-0000-0000B8050000}"/>
    <cellStyle name="_적격(화산) _IC암판정요청_감독사무원반영_부대공집계" xfId="1623" xr:uid="{00000000-0005-0000-0000-0000B9050000}"/>
    <cellStyle name="_적격(화산) _IC암판정요청_경북선철도여건보고" xfId="1624" xr:uid="{00000000-0005-0000-0000-0000BA050000}"/>
    <cellStyle name="_적격(화산) _IC암판정요청_경북선철도여건보고_방음벽수량산출(변경))" xfId="1625" xr:uid="{00000000-0005-0000-0000-0000BB050000}"/>
    <cellStyle name="_적격(화산) _IC암판정요청_경북선철도여건보고_방음벽수량산출(변경))_방음벽수량산출(변경))" xfId="1626" xr:uid="{00000000-0005-0000-0000-0000BC050000}"/>
    <cellStyle name="_적격(화산) _IC암판정요청_경북선철도여건보고_방음벽수량산출(변경))_부대공집계" xfId="1627" xr:uid="{00000000-0005-0000-0000-0000BD050000}"/>
    <cellStyle name="_적격(화산) _IC암판정요청_방음벽수량산출(변경))" xfId="1628" xr:uid="{00000000-0005-0000-0000-0000BE050000}"/>
    <cellStyle name="_적격(화산) _IC암판정요청_방음벽수량산출(변경))_방음벽수량산출(변경))" xfId="1629" xr:uid="{00000000-0005-0000-0000-0000BF050000}"/>
    <cellStyle name="_적격(화산) _IC암판정요청_방음벽수량산출(변경))_부대공집계" xfId="1630" xr:uid="{00000000-0005-0000-0000-0000C0050000}"/>
    <cellStyle name="_적격(화산) _IC암판정요청_성심원" xfId="1631" xr:uid="{00000000-0005-0000-0000-0000C1050000}"/>
    <cellStyle name="_적격(화산) _IC암판정요청_성심원_실정보고" xfId="1632" xr:uid="{00000000-0005-0000-0000-0000C2050000}"/>
    <cellStyle name="_적격(화산) _IC암판정요청_성심원_실정보고(설계과장)" xfId="1633" xr:uid="{00000000-0005-0000-0000-0000C3050000}"/>
    <cellStyle name="_적격(화산) _IC암판정요청_성심원_여건보고" xfId="1634" xr:uid="{00000000-0005-0000-0000-0000C4050000}"/>
    <cellStyle name="_적격(화산) _IC암판정요청_세로줄눈방청도장" xfId="1635" xr:uid="{00000000-0005-0000-0000-0000C5050000}"/>
    <cellStyle name="_적격(화산) _IC암판정요청_세로줄눈방청도장_방음벽수량산출(변경))" xfId="1636" xr:uid="{00000000-0005-0000-0000-0000C6050000}"/>
    <cellStyle name="_적격(화산) _IC암판정요청_세로줄눈방청도장_방음벽수량산출(변경))_방음벽수량산출(변경))" xfId="1637" xr:uid="{00000000-0005-0000-0000-0000C7050000}"/>
    <cellStyle name="_적격(화산) _IC암판정요청_세로줄눈방청도장_방음벽수량산출(변경))_부대공집계" xfId="1638" xr:uid="{00000000-0005-0000-0000-0000C8050000}"/>
    <cellStyle name="_적격(화산) _IC암판정요청_실정보고(STA(1)(1).0+800~1+100)" xfId="1639" xr:uid="{00000000-0005-0000-0000-0000C9050000}"/>
    <cellStyle name="_적격(화산) _IC암판정요청_실정보고(STA(1)(1).0+800~1+100)_실정보고" xfId="1640" xr:uid="{00000000-0005-0000-0000-0000CA050000}"/>
    <cellStyle name="_적격(화산) _IC암판정요청_실정보고(STA(1)(1).0+800~1+100)_실정보고(설계과장)" xfId="1641" xr:uid="{00000000-0005-0000-0000-0000CB050000}"/>
    <cellStyle name="_적격(화산) _IC암판정요청_실정보고(STA(1)(1).0+800~1+100)_여건보고" xfId="1642" xr:uid="{00000000-0005-0000-0000-0000CC050000}"/>
    <cellStyle name="_적격(화산) _IC암판정요청_페기물처리" xfId="1643" xr:uid="{00000000-0005-0000-0000-0000CD050000}"/>
    <cellStyle name="_적격(화산) _IC암판정요청_페기물처리_방음벽수량산출(변경))" xfId="1644" xr:uid="{00000000-0005-0000-0000-0000CE050000}"/>
    <cellStyle name="_적격(화산) _IC암판정요청_페기물처리_부대공집계" xfId="1645" xr:uid="{00000000-0005-0000-0000-0000CF050000}"/>
    <cellStyle name="_적격(화산) _IC암판정요청_플륨관신설(자문단)" xfId="1646" xr:uid="{00000000-0005-0000-0000-0000D0050000}"/>
    <cellStyle name="_적격(화산) _IC암판정요청_플륨관신설(자문단)_감독사무원반영" xfId="1647" xr:uid="{00000000-0005-0000-0000-0000D1050000}"/>
    <cellStyle name="_적격(화산) _IC암판정요청_플륨관신설(자문단)_감독사무원반영_방음벽수량산출(변경))" xfId="1648" xr:uid="{00000000-0005-0000-0000-0000D2050000}"/>
    <cellStyle name="_적격(화산) _IC암판정요청_플륨관신설(자문단)_감독사무원반영_부대공집계" xfId="1649" xr:uid="{00000000-0005-0000-0000-0000D3050000}"/>
    <cellStyle name="_적격(화산) _IC암판정요청_플륨관신설(자문단)_방음벽수량산출(변경))" xfId="1650" xr:uid="{00000000-0005-0000-0000-0000D4050000}"/>
    <cellStyle name="_적격(화산) _IC암판정요청_플륨관신설(자문단)_방음벽수량산출(변경))_방음벽수량산출(변경))" xfId="1651" xr:uid="{00000000-0005-0000-0000-0000D5050000}"/>
    <cellStyle name="_적격(화산) _IC암판정요청_플륨관신설(자문단)_방음벽수량산출(변경))_부대공집계" xfId="1652" xr:uid="{00000000-0005-0000-0000-0000D6050000}"/>
    <cellStyle name="_적격(화산) _SCW가시설(중촌1교)실정보고" xfId="1653" xr:uid="{00000000-0005-0000-0000-0000D7050000}"/>
    <cellStyle name="_적격(화산) _SCW가시설(중촌1교)실정보고_5.06가드레일(변경)권영구" xfId="1654" xr:uid="{00000000-0005-0000-0000-0000D8050000}"/>
    <cellStyle name="_적격(화산) _SCW가시설(중촌1교)실정보고_방음벽수량산출(변경))" xfId="1655" xr:uid="{00000000-0005-0000-0000-0000D9050000}"/>
    <cellStyle name="_적격(화산) _SCW가시설(중촌1교)실정보고_부대공집계" xfId="1656" xr:uid="{00000000-0005-0000-0000-0000DA050000}"/>
    <cellStyle name="_적격(화산) _SCW가시설(중촌1교)실정보고_실정보고" xfId="1657" xr:uid="{00000000-0005-0000-0000-0000DB050000}"/>
    <cellStyle name="_적격(화산) _SCW가시설(중촌1교)실정보고_실정보고(설계과장)" xfId="1658" xr:uid="{00000000-0005-0000-0000-0000DC050000}"/>
    <cellStyle name="_적격(화산) _SCW가시설(중촌1교)실정보고_여건보고" xfId="1659" xr:uid="{00000000-0005-0000-0000-0000DD050000}"/>
    <cellStyle name="_적격(화산) _SCW가시설(중촌1교)실정보고_영업소변경(변경)" xfId="1660" xr:uid="{00000000-0005-0000-0000-0000DE050000}"/>
    <cellStyle name="_적격(화산) _SCW가시설(중촌1교)실정보고_지산교A1보강토(여건보고)" xfId="1661" xr:uid="{00000000-0005-0000-0000-0000DF050000}"/>
    <cellStyle name="_적격(화산) _감독사무원반영" xfId="1399" xr:uid="{00000000-0005-0000-0000-0000E0050000}"/>
    <cellStyle name="_적격(화산) _감독사무원반영_방음벽수량산출(변경))" xfId="1400" xr:uid="{00000000-0005-0000-0000-0000E1050000}"/>
    <cellStyle name="_적격(화산) _감독사무원반영_부대공집계" xfId="1401" xr:uid="{00000000-0005-0000-0000-0000E2050000}"/>
    <cellStyle name="_적격(화산) _경북선철도여건보고" xfId="1402" xr:uid="{00000000-0005-0000-0000-0000E3050000}"/>
    <cellStyle name="_적격(화산) _경북선철도여건보고_방음벽수량산출(변경))" xfId="1403" xr:uid="{00000000-0005-0000-0000-0000E4050000}"/>
    <cellStyle name="_적격(화산) _경북선철도여건보고_방음벽수량산출(변경))_방음벽수량산출(변경))" xfId="1404" xr:uid="{00000000-0005-0000-0000-0000E5050000}"/>
    <cellStyle name="_적격(화산) _경북선철도여건보고_방음벽수량산출(변경))_부대공집계" xfId="1405" xr:uid="{00000000-0005-0000-0000-0000E6050000}"/>
    <cellStyle name="_적격(화산) _공문" xfId="1406" xr:uid="{00000000-0005-0000-0000-0000E7050000}"/>
    <cellStyle name="_적격(화산) _공문_실정보고" xfId="1407" xr:uid="{00000000-0005-0000-0000-0000E8050000}"/>
    <cellStyle name="_적격(화산) _공문_실정보고(설계과장)" xfId="1408" xr:uid="{00000000-0005-0000-0000-0000E9050000}"/>
    <cellStyle name="_적격(화산) _공문_여건보고" xfId="1409" xr:uid="{00000000-0005-0000-0000-0000EA050000}"/>
    <cellStyle name="_적격(화산) _김정자 부체도로 신설" xfId="1410" xr:uid="{00000000-0005-0000-0000-0000EB050000}"/>
    <cellStyle name="_적격(화산) _김정자 부체도로 신설_실정보고" xfId="1411" xr:uid="{00000000-0005-0000-0000-0000EC050000}"/>
    <cellStyle name="_적격(화산) _김정자 부체도로 신설_실정보고(설계과장)" xfId="1412" xr:uid="{00000000-0005-0000-0000-0000ED050000}"/>
    <cellStyle name="_적격(화산) _김정자 부체도로 신설_여건보고" xfId="1413" xr:uid="{00000000-0005-0000-0000-0000EE050000}"/>
    <cellStyle name="_적격(화산) _발주내역" xfId="1414" xr:uid="{00000000-0005-0000-0000-0000EF050000}"/>
    <cellStyle name="_적격(화산) _발주내역_03년전체내역1(3월)" xfId="1415" xr:uid="{00000000-0005-0000-0000-0000F0050000}"/>
    <cellStyle name="_적격(화산) _발주내역_3월기성내역" xfId="1416" xr:uid="{00000000-0005-0000-0000-0000F1050000}"/>
    <cellStyle name="_적격(화산) _발주내역_3월기성내역_03년전체내역1(3월)" xfId="1417" xr:uid="{00000000-0005-0000-0000-0000F2050000}"/>
    <cellStyle name="_적격(화산) _발주내역_3월기성내역_감독사무원반영" xfId="1418" xr:uid="{00000000-0005-0000-0000-0000F3050000}"/>
    <cellStyle name="_적격(화산) _발주내역_3월기성내역_감독사무원반영_방음벽수량산출(변경))" xfId="1419" xr:uid="{00000000-0005-0000-0000-0000F4050000}"/>
    <cellStyle name="_적격(화산) _발주내역_3월기성내역_감독사무원반영_부대공집계" xfId="1420" xr:uid="{00000000-0005-0000-0000-0000F5050000}"/>
    <cellStyle name="_적격(화산) _발주내역_3월기성내역_방음벽수량산출(변경))" xfId="1421" xr:uid="{00000000-0005-0000-0000-0000F6050000}"/>
    <cellStyle name="_적격(화산) _발주내역_3월기성내역_방음벽수량산출(변경))_방음벽수량산출(변경))" xfId="1422" xr:uid="{00000000-0005-0000-0000-0000F7050000}"/>
    <cellStyle name="_적격(화산) _발주내역_3월기성내역_방음벽수량산출(변경))_부대공집계" xfId="1423" xr:uid="{00000000-0005-0000-0000-0000F8050000}"/>
    <cellStyle name="_적격(화산) _발주내역_3월기성내역_부대공집계" xfId="1424" xr:uid="{00000000-0005-0000-0000-0000F9050000}"/>
    <cellStyle name="_적격(화산) _발주내역_3월기성내역_설계변경산출" xfId="1425" xr:uid="{00000000-0005-0000-0000-0000FA050000}"/>
    <cellStyle name="_적격(화산) _발주내역_3월기성내역_설계변경산출_03년전체내역1(3월)" xfId="1426" xr:uid="{00000000-0005-0000-0000-0000FB050000}"/>
    <cellStyle name="_적격(화산) _발주내역_3월기성내역_설계변경산출_9공구대우통신관로" xfId="1427" xr:uid="{00000000-0005-0000-0000-0000FC050000}"/>
    <cellStyle name="_적격(화산) _발주내역_3월기성내역_설계변경산출_9공구대우통신관로_03년전체내역1(3월)" xfId="1428" xr:uid="{00000000-0005-0000-0000-0000FD050000}"/>
    <cellStyle name="_적격(화산) _발주내역_3월기성내역_설계변경산출_통신관로(9공구)" xfId="1429" xr:uid="{00000000-0005-0000-0000-0000FE050000}"/>
    <cellStyle name="_적격(화산) _발주내역_3월기성내역_설계변경산출_통신관로(9공구)_03년전체내역1(3월)" xfId="1430" xr:uid="{00000000-0005-0000-0000-0000FF050000}"/>
    <cellStyle name="_적격(화산) _발주내역_3월기성내역_실정보고" xfId="1431" xr:uid="{00000000-0005-0000-0000-000000060000}"/>
    <cellStyle name="_적격(화산) _발주내역_3월기성내역_실정보고(설계과장)" xfId="1432" xr:uid="{00000000-0005-0000-0000-000001060000}"/>
    <cellStyle name="_적격(화산) _발주내역_3월기성내역_여건보고" xfId="1433" xr:uid="{00000000-0005-0000-0000-000002060000}"/>
    <cellStyle name="_적격(화산) _발주내역_3월기성내역_역곡리배수시설변경" xfId="1434" xr:uid="{00000000-0005-0000-0000-000003060000}"/>
    <cellStyle name="_적격(화산) _발주내역_3월기성내역_역곡리배수시설변경_방음벽수량산출(변경))" xfId="1435" xr:uid="{00000000-0005-0000-0000-000004060000}"/>
    <cellStyle name="_적격(화산) _발주내역_3월기성내역_역곡리배수시설변경_부대공집계" xfId="1436" xr:uid="{00000000-0005-0000-0000-000005060000}"/>
    <cellStyle name="_적격(화산) _발주내역_3월기성내역_지산교A1보강토(여건보고)" xfId="1437" xr:uid="{00000000-0005-0000-0000-000006060000}"/>
    <cellStyle name="_적격(화산) _발주내역_4+565플륨관" xfId="1438" xr:uid="{00000000-0005-0000-0000-000007060000}"/>
    <cellStyle name="_적격(화산) _발주내역_4월기성내역" xfId="1439" xr:uid="{00000000-0005-0000-0000-000008060000}"/>
    <cellStyle name="_적격(화산) _발주내역_4월기성내역_방음벽수량산출(변경))" xfId="1440" xr:uid="{00000000-0005-0000-0000-000009060000}"/>
    <cellStyle name="_적격(화산) _발주내역_4월기성내역_방음벽수량산출(변경))_방음벽수량산출(변경))" xfId="1441" xr:uid="{00000000-0005-0000-0000-00000A060000}"/>
    <cellStyle name="_적격(화산) _발주내역_4월기성내역_방음벽수량산출(변경))_부대공집계" xfId="1442" xr:uid="{00000000-0005-0000-0000-00000B060000}"/>
    <cellStyle name="_적격(화산) _발주내역_4월기성내역_부대공집계" xfId="1443" xr:uid="{00000000-0005-0000-0000-00000C060000}"/>
    <cellStyle name="_적격(화산) _발주내역_4월기성내역_실정보고" xfId="1444" xr:uid="{00000000-0005-0000-0000-00000D060000}"/>
    <cellStyle name="_적격(화산) _발주내역_4월기성내역_실정보고(설계과장)" xfId="1445" xr:uid="{00000000-0005-0000-0000-00000E060000}"/>
    <cellStyle name="_적격(화산) _발주내역_4월기성내역_여건보고" xfId="1446" xr:uid="{00000000-0005-0000-0000-00000F060000}"/>
    <cellStyle name="_적격(화산) _발주내역_4월기성내역_지산교A1보강토(여건보고)" xfId="1447" xr:uid="{00000000-0005-0000-0000-000010060000}"/>
    <cellStyle name="_적격(화산) _발주내역_5월기성내역" xfId="1448" xr:uid="{00000000-0005-0000-0000-000011060000}"/>
    <cellStyle name="_적격(화산) _발주내역_5월기성내역_03년전체내역1(3월)" xfId="1449" xr:uid="{00000000-0005-0000-0000-000012060000}"/>
    <cellStyle name="_적격(화산) _발주내역_5월기성내역_방음벽수량산출(변경))" xfId="1450" xr:uid="{00000000-0005-0000-0000-000013060000}"/>
    <cellStyle name="_적격(화산) _발주내역_5월기성내역_방음벽수량산출(변경))_방음벽수량산출(변경))" xfId="1451" xr:uid="{00000000-0005-0000-0000-000014060000}"/>
    <cellStyle name="_적격(화산) _발주내역_5월기성내역_방음벽수량산출(변경))_부대공집계" xfId="1452" xr:uid="{00000000-0005-0000-0000-000015060000}"/>
    <cellStyle name="_적격(화산) _발주내역_5월기성내역_부대공집계" xfId="1453" xr:uid="{00000000-0005-0000-0000-000016060000}"/>
    <cellStyle name="_적격(화산) _발주내역_5월기성내역_설계변경산출" xfId="1454" xr:uid="{00000000-0005-0000-0000-000017060000}"/>
    <cellStyle name="_적격(화산) _발주내역_5월기성내역_설계변경산출_03년전체내역1(3월)" xfId="1455" xr:uid="{00000000-0005-0000-0000-000018060000}"/>
    <cellStyle name="_적격(화산) _발주내역_5월기성내역_설계변경산출_9공구대우통신관로" xfId="1456" xr:uid="{00000000-0005-0000-0000-000019060000}"/>
    <cellStyle name="_적격(화산) _발주내역_5월기성내역_설계변경산출_9공구대우통신관로_03년전체내역1(3월)" xfId="1457" xr:uid="{00000000-0005-0000-0000-00001A060000}"/>
    <cellStyle name="_적격(화산) _발주내역_5월기성내역_설계변경산출_통신관로(9공구)" xfId="1458" xr:uid="{00000000-0005-0000-0000-00001B060000}"/>
    <cellStyle name="_적격(화산) _발주내역_5월기성내역_설계변경산출_통신관로(9공구)_03년전체내역1(3월)" xfId="1459" xr:uid="{00000000-0005-0000-0000-00001C060000}"/>
    <cellStyle name="_적격(화산) _발주내역_5월기성내역_실정보고" xfId="1460" xr:uid="{00000000-0005-0000-0000-00001D060000}"/>
    <cellStyle name="_적격(화산) _발주내역_5월기성내역_실정보고(설계과장)" xfId="1461" xr:uid="{00000000-0005-0000-0000-00001E060000}"/>
    <cellStyle name="_적격(화산) _발주내역_5월기성내역_여건보고" xfId="1462" xr:uid="{00000000-0005-0000-0000-00001F060000}"/>
    <cellStyle name="_적격(화산) _발주내역_5월기성내역_지산교A1보강토(여건보고)" xfId="1463" xr:uid="{00000000-0005-0000-0000-000020060000}"/>
    <cellStyle name="_적격(화산) _발주내역_8+120~455암요청" xfId="1464" xr:uid="{00000000-0005-0000-0000-000021060000}"/>
    <cellStyle name="_적격(화산) _발주내역_감독사무원반영" xfId="1465" xr:uid="{00000000-0005-0000-0000-000022060000}"/>
    <cellStyle name="_적격(화산) _발주내역_감독사무원반영_방음벽수량산출(변경))" xfId="1466" xr:uid="{00000000-0005-0000-0000-000023060000}"/>
    <cellStyle name="_적격(화산) _발주내역_감독사무원반영_부대공집계" xfId="1467" xr:uid="{00000000-0005-0000-0000-000024060000}"/>
    <cellStyle name="_적격(화산) _발주내역_경북선철도여건보고" xfId="1468" xr:uid="{00000000-0005-0000-0000-000025060000}"/>
    <cellStyle name="_적격(화산) _발주내역_경북선철도여건보고_방음벽수량산출(변경))" xfId="1469" xr:uid="{00000000-0005-0000-0000-000026060000}"/>
    <cellStyle name="_적격(화산) _발주내역_경북선철도여건보고_방음벽수량산출(변경))_방음벽수량산출(변경))" xfId="1470" xr:uid="{00000000-0005-0000-0000-000027060000}"/>
    <cellStyle name="_적격(화산) _발주내역_경북선철도여건보고_방음벽수량산출(변경))_부대공집계" xfId="1471" xr:uid="{00000000-0005-0000-0000-000028060000}"/>
    <cellStyle name="_적격(화산) _발주내역_김정자 부체도로 신설" xfId="1472" xr:uid="{00000000-0005-0000-0000-000029060000}"/>
    <cellStyle name="_적격(화산) _발주내역_김정자 부체도로 신설_실정보고" xfId="1473" xr:uid="{00000000-0005-0000-0000-00002A060000}"/>
    <cellStyle name="_적격(화산) _발주내역_김정자 부체도로 신설_실정보고(설계과장)" xfId="1474" xr:uid="{00000000-0005-0000-0000-00002B060000}"/>
    <cellStyle name="_적격(화산) _발주내역_김정자 부체도로 신설_여건보고" xfId="1475" xr:uid="{00000000-0005-0000-0000-00002C060000}"/>
    <cellStyle name="_적격(화산) _발주내역_방음벽수량산출(변경))" xfId="1476" xr:uid="{00000000-0005-0000-0000-00002D060000}"/>
    <cellStyle name="_적격(화산) _발주내역_방음벽수량산출(변경))_방음벽수량산출(변경))" xfId="1477" xr:uid="{00000000-0005-0000-0000-00002E060000}"/>
    <cellStyle name="_적격(화산) _발주내역_방음벽수량산출(변경))_부대공집계" xfId="1478" xr:uid="{00000000-0005-0000-0000-00002F060000}"/>
    <cellStyle name="_적격(화산) _발주내역_설계변경산출" xfId="1479" xr:uid="{00000000-0005-0000-0000-000030060000}"/>
    <cellStyle name="_적격(화산) _발주내역_설계변경산출_03년전체내역1(3월)" xfId="1480" xr:uid="{00000000-0005-0000-0000-000031060000}"/>
    <cellStyle name="_적격(화산) _발주내역_설계변경산출_9공구대우통신관로" xfId="1481" xr:uid="{00000000-0005-0000-0000-000032060000}"/>
    <cellStyle name="_적격(화산) _발주내역_설계변경산출_9공구대우통신관로_03년전체내역1(3월)" xfId="1482" xr:uid="{00000000-0005-0000-0000-000033060000}"/>
    <cellStyle name="_적격(화산) _발주내역_설계변경산출_통신관로(9공구)" xfId="1483" xr:uid="{00000000-0005-0000-0000-000034060000}"/>
    <cellStyle name="_적격(화산) _발주내역_설계변경산출_통신관로(9공구)_03년전체내역1(3월)" xfId="1484" xr:uid="{00000000-0005-0000-0000-000035060000}"/>
    <cellStyle name="_적격(화산) _발주내역_성심원" xfId="1485" xr:uid="{00000000-0005-0000-0000-000036060000}"/>
    <cellStyle name="_적격(화산) _발주내역_성심원(여건)" xfId="1486" xr:uid="{00000000-0005-0000-0000-000037060000}"/>
    <cellStyle name="_적격(화산) _발주내역_성심원(여건)_실정보고" xfId="1487" xr:uid="{00000000-0005-0000-0000-000038060000}"/>
    <cellStyle name="_적격(화산) _발주내역_성심원(여건)_실정보고(설계과장)" xfId="1488" xr:uid="{00000000-0005-0000-0000-000039060000}"/>
    <cellStyle name="_적격(화산) _발주내역_성심원(여건)_여건보고" xfId="1489" xr:uid="{00000000-0005-0000-0000-00003A060000}"/>
    <cellStyle name="_적격(화산) _발주내역_성심원_실정보고" xfId="1490" xr:uid="{00000000-0005-0000-0000-00003B060000}"/>
    <cellStyle name="_적격(화산) _발주내역_성심원_실정보고(설계과장)" xfId="1491" xr:uid="{00000000-0005-0000-0000-00003C060000}"/>
    <cellStyle name="_적격(화산) _발주내역_성심원_여건보고" xfId="1492" xr:uid="{00000000-0005-0000-0000-00003D060000}"/>
    <cellStyle name="_적격(화산) _발주내역_세로줄눈방청도장" xfId="1493" xr:uid="{00000000-0005-0000-0000-00003E060000}"/>
    <cellStyle name="_적격(화산) _발주내역_세로줄눈방청도장_방음벽수량산출(변경))" xfId="1494" xr:uid="{00000000-0005-0000-0000-00003F060000}"/>
    <cellStyle name="_적격(화산) _발주내역_세로줄눈방청도장_방음벽수량산출(변경))_방음벽수량산출(변경))" xfId="1495" xr:uid="{00000000-0005-0000-0000-000040060000}"/>
    <cellStyle name="_적격(화산) _발주내역_세로줄눈방청도장_방음벽수량산출(변경))_부대공집계" xfId="1496" xr:uid="{00000000-0005-0000-0000-000041060000}"/>
    <cellStyle name="_적격(화산) _발주내역_세로줄눈방청도장1" xfId="1497" xr:uid="{00000000-0005-0000-0000-000042060000}"/>
    <cellStyle name="_적격(화산) _발주내역_세로줄눈방청도장1_방음벽수량산출(변경))" xfId="1498" xr:uid="{00000000-0005-0000-0000-000043060000}"/>
    <cellStyle name="_적격(화산) _발주내역_세로줄눈방청도장1_방음벽수량산출(변경))_방음벽수량산출(변경))" xfId="1499" xr:uid="{00000000-0005-0000-0000-000044060000}"/>
    <cellStyle name="_적격(화산) _발주내역_세로줄눈방청도장1_방음벽수량산출(변경))_부대공집계" xfId="1500" xr:uid="{00000000-0005-0000-0000-000045060000}"/>
    <cellStyle name="_적격(화산) _발주내역_실정보고(STA(1)(1).0+800~1+100)" xfId="1501" xr:uid="{00000000-0005-0000-0000-000046060000}"/>
    <cellStyle name="_적격(화산) _발주내역_실정보고(STA(1)(1).0+800~1+100)_실정보고" xfId="1502" xr:uid="{00000000-0005-0000-0000-000047060000}"/>
    <cellStyle name="_적격(화산) _발주내역_실정보고(STA(1)(1).0+800~1+100)_실정보고(설계과장)" xfId="1503" xr:uid="{00000000-0005-0000-0000-000048060000}"/>
    <cellStyle name="_적격(화산) _발주내역_실정보고(STA(1)(1).0+800~1+100)_여건보고" xfId="1504" xr:uid="{00000000-0005-0000-0000-000049060000}"/>
    <cellStyle name="_적격(화산) _발주내역_역곡리배수시설변경" xfId="1505" xr:uid="{00000000-0005-0000-0000-00004A060000}"/>
    <cellStyle name="_적격(화산) _발주내역_역곡리배수시설변경_방음벽수량산출(변경))" xfId="1506" xr:uid="{00000000-0005-0000-0000-00004B060000}"/>
    <cellStyle name="_적격(화산) _발주내역_역곡리배수시설변경_부대공집계" xfId="1507" xr:uid="{00000000-0005-0000-0000-00004C060000}"/>
    <cellStyle name="_적격(화산) _발주내역_터널시점" xfId="1508" xr:uid="{00000000-0005-0000-0000-00004D060000}"/>
    <cellStyle name="_적격(화산) _발주내역_페기물처리" xfId="1509" xr:uid="{00000000-0005-0000-0000-00004E060000}"/>
    <cellStyle name="_적격(화산) _발주내역_페기물처리_방음벽수량산출(변경))" xfId="1510" xr:uid="{00000000-0005-0000-0000-00004F060000}"/>
    <cellStyle name="_적격(화산) _발주내역_페기물처리_부대공집계" xfId="1511" xr:uid="{00000000-0005-0000-0000-000050060000}"/>
    <cellStyle name="_적격(화산) _발주내역_플륨관신설(자문단)" xfId="1512" xr:uid="{00000000-0005-0000-0000-000051060000}"/>
    <cellStyle name="_적격(화산) _발주내역_플륨관신설(자문단)_감독사무원반영" xfId="1513" xr:uid="{00000000-0005-0000-0000-000052060000}"/>
    <cellStyle name="_적격(화산) _발주내역_플륨관신설(자문단)_감독사무원반영_방음벽수량산출(변경))" xfId="1514" xr:uid="{00000000-0005-0000-0000-000053060000}"/>
    <cellStyle name="_적격(화산) _발주내역_플륨관신설(자문단)_감독사무원반영_부대공집계" xfId="1515" xr:uid="{00000000-0005-0000-0000-000054060000}"/>
    <cellStyle name="_적격(화산) _발주내역_플륨관신설(자문단)_방음벽수량산출(변경))" xfId="1516" xr:uid="{00000000-0005-0000-0000-000055060000}"/>
    <cellStyle name="_적격(화산) _발주내역_플륨관신설(자문단)_방음벽수량산출(변경))_방음벽수량산출(변경))" xfId="1517" xr:uid="{00000000-0005-0000-0000-000056060000}"/>
    <cellStyle name="_적격(화산) _발주내역_플륨관신설(자문단)_방음벽수량산출(변경))_부대공집계" xfId="1518" xr:uid="{00000000-0005-0000-0000-000057060000}"/>
    <cellStyle name="_적격(화산) _발주내역_화동리(권영구)" xfId="1519" xr:uid="{00000000-0005-0000-0000-000058060000}"/>
    <cellStyle name="_적격(화산) _발주내역_화동리(권영구)_5.06가드레일(변경)권영구" xfId="1520" xr:uid="{00000000-0005-0000-0000-000059060000}"/>
    <cellStyle name="_적격(화산) _발주내역_화동리(권영구)_방음벽수량산출(변경))" xfId="1521" xr:uid="{00000000-0005-0000-0000-00005A060000}"/>
    <cellStyle name="_적격(화산) _발주내역_화동리(권영구)_부대공집계" xfId="1522" xr:uid="{00000000-0005-0000-0000-00005B060000}"/>
    <cellStyle name="_적격(화산) _발주내역_화동리(권영구)_실정보고" xfId="1523" xr:uid="{00000000-0005-0000-0000-00005C060000}"/>
    <cellStyle name="_적격(화산) _발주내역_화동리(권영구)_실정보고(설계과장)" xfId="1524" xr:uid="{00000000-0005-0000-0000-00005D060000}"/>
    <cellStyle name="_적격(화산) _발주내역_화동리(권영구)_여건보고" xfId="1525" xr:uid="{00000000-0005-0000-0000-00005E060000}"/>
    <cellStyle name="_적격(화산) _발주내역_화동리(권영구)_영업소변경(변경)" xfId="1526" xr:uid="{00000000-0005-0000-0000-00005F060000}"/>
    <cellStyle name="_적격(화산) _발주내역_화동리(권영구)_지산교A1보강토(여건보고)" xfId="1527" xr:uid="{00000000-0005-0000-0000-000060060000}"/>
    <cellStyle name="_적격(화산) _방음벽(전체-수정)" xfId="1528" xr:uid="{00000000-0005-0000-0000-000061060000}"/>
    <cellStyle name="_적격(화산) _방음벽수량산출(변경))" xfId="1529" xr:uid="{00000000-0005-0000-0000-000062060000}"/>
    <cellStyle name="_적격(화산) _방음벽수량산출(변경))_방음벽수량산출(변경))" xfId="1530" xr:uid="{00000000-0005-0000-0000-000063060000}"/>
    <cellStyle name="_적격(화산) _방음벽수량산출(변경))_부대공집계" xfId="1531" xr:uid="{00000000-0005-0000-0000-000064060000}"/>
    <cellStyle name="_적격(화산) _삼대양R-A암판정" xfId="1532" xr:uid="{00000000-0005-0000-0000-000065060000}"/>
    <cellStyle name="_적격(화산) _삼대양R-A암판정_감독사무원반영" xfId="1533" xr:uid="{00000000-0005-0000-0000-000066060000}"/>
    <cellStyle name="_적격(화산) _삼대양R-A암판정_감독사무원반영_방음벽수량산출(변경))" xfId="1534" xr:uid="{00000000-0005-0000-0000-000067060000}"/>
    <cellStyle name="_적격(화산) _삼대양R-A암판정_감독사무원반영_부대공집계" xfId="1535" xr:uid="{00000000-0005-0000-0000-000068060000}"/>
    <cellStyle name="_적격(화산) _삼대양R-A암판정_경북선철도여건보고" xfId="1536" xr:uid="{00000000-0005-0000-0000-000069060000}"/>
    <cellStyle name="_적격(화산) _삼대양R-A암판정_경북선철도여건보고_방음벽수량산출(변경))" xfId="1537" xr:uid="{00000000-0005-0000-0000-00006A060000}"/>
    <cellStyle name="_적격(화산) _삼대양R-A암판정_경북선철도여건보고_방음벽수량산출(변경))_방음벽수량산출(변경))" xfId="1538" xr:uid="{00000000-0005-0000-0000-00006B060000}"/>
    <cellStyle name="_적격(화산) _삼대양R-A암판정_경북선철도여건보고_방음벽수량산출(변경))_부대공집계" xfId="1539" xr:uid="{00000000-0005-0000-0000-00006C060000}"/>
    <cellStyle name="_적격(화산) _삼대양R-A암판정_방음벽수량산출(변경))" xfId="1540" xr:uid="{00000000-0005-0000-0000-00006D060000}"/>
    <cellStyle name="_적격(화산) _삼대양R-A암판정_방음벽수량산출(변경))_방음벽수량산출(변경))" xfId="1541" xr:uid="{00000000-0005-0000-0000-00006E060000}"/>
    <cellStyle name="_적격(화산) _삼대양R-A암판정_방음벽수량산출(변경))_부대공집계" xfId="1542" xr:uid="{00000000-0005-0000-0000-00006F060000}"/>
    <cellStyle name="_적격(화산) _삼대양R-A암판정_성심원" xfId="1543" xr:uid="{00000000-0005-0000-0000-000070060000}"/>
    <cellStyle name="_적격(화산) _삼대양R-A암판정_성심원_실정보고" xfId="1544" xr:uid="{00000000-0005-0000-0000-000071060000}"/>
    <cellStyle name="_적격(화산) _삼대양R-A암판정_성심원_실정보고(설계과장)" xfId="1545" xr:uid="{00000000-0005-0000-0000-000072060000}"/>
    <cellStyle name="_적격(화산) _삼대양R-A암판정_성심원_여건보고" xfId="1546" xr:uid="{00000000-0005-0000-0000-000073060000}"/>
    <cellStyle name="_적격(화산) _삼대양R-A암판정_세로줄눈방청도장" xfId="1547" xr:uid="{00000000-0005-0000-0000-000074060000}"/>
    <cellStyle name="_적격(화산) _삼대양R-A암판정_세로줄눈방청도장_방음벽수량산출(변경))" xfId="1548" xr:uid="{00000000-0005-0000-0000-000075060000}"/>
    <cellStyle name="_적격(화산) _삼대양R-A암판정_세로줄눈방청도장_방음벽수량산출(변경))_방음벽수량산출(변경))" xfId="1549" xr:uid="{00000000-0005-0000-0000-000076060000}"/>
    <cellStyle name="_적격(화산) _삼대양R-A암판정_세로줄눈방청도장_방음벽수량산출(변경))_부대공집계" xfId="1550" xr:uid="{00000000-0005-0000-0000-000077060000}"/>
    <cellStyle name="_적격(화산) _삼대양R-A암판정_실정보고(STA(1)(1).0+800~1+100)" xfId="1551" xr:uid="{00000000-0005-0000-0000-000078060000}"/>
    <cellStyle name="_적격(화산) _삼대양R-A암판정_실정보고(STA(1)(1).0+800~1+100)_실정보고" xfId="1552" xr:uid="{00000000-0005-0000-0000-000079060000}"/>
    <cellStyle name="_적격(화산) _삼대양R-A암판정_실정보고(STA(1)(1).0+800~1+100)_실정보고(설계과장)" xfId="1553" xr:uid="{00000000-0005-0000-0000-00007A060000}"/>
    <cellStyle name="_적격(화산) _삼대양R-A암판정_실정보고(STA(1)(1).0+800~1+100)_여건보고" xfId="1554" xr:uid="{00000000-0005-0000-0000-00007B060000}"/>
    <cellStyle name="_적격(화산) _삼대양R-A암판정_페기물처리" xfId="1555" xr:uid="{00000000-0005-0000-0000-00007C060000}"/>
    <cellStyle name="_적격(화산) _삼대양R-A암판정_페기물처리_방음벽수량산출(변경))" xfId="1556" xr:uid="{00000000-0005-0000-0000-00007D060000}"/>
    <cellStyle name="_적격(화산) _삼대양R-A암판정_페기물처리_부대공집계" xfId="1557" xr:uid="{00000000-0005-0000-0000-00007E060000}"/>
    <cellStyle name="_적격(화산) _삼대양R-A암판정_플륨관신설(자문단)" xfId="1558" xr:uid="{00000000-0005-0000-0000-00007F060000}"/>
    <cellStyle name="_적격(화산) _삼대양R-A암판정_플륨관신설(자문단)_감독사무원반영" xfId="1559" xr:uid="{00000000-0005-0000-0000-000080060000}"/>
    <cellStyle name="_적격(화산) _삼대양R-A암판정_플륨관신설(자문단)_감독사무원반영_방음벽수량산출(변경))" xfId="1560" xr:uid="{00000000-0005-0000-0000-000081060000}"/>
    <cellStyle name="_적격(화산) _삼대양R-A암판정_플륨관신설(자문단)_감독사무원반영_부대공집계" xfId="1561" xr:uid="{00000000-0005-0000-0000-000082060000}"/>
    <cellStyle name="_적격(화산) _삼대양R-A암판정_플륨관신설(자문단)_방음벽수량산출(변경))" xfId="1562" xr:uid="{00000000-0005-0000-0000-000083060000}"/>
    <cellStyle name="_적격(화산) _삼대양R-A암판정_플륨관신설(자문단)_방음벽수량산출(변경))_방음벽수량산출(변경))" xfId="1563" xr:uid="{00000000-0005-0000-0000-000084060000}"/>
    <cellStyle name="_적격(화산) _삼대양R-A암판정_플륨관신설(자문단)_방음벽수량산출(변경))_부대공집계" xfId="1564" xr:uid="{00000000-0005-0000-0000-000085060000}"/>
    <cellStyle name="_적격(화산) _설계변경산출" xfId="1565" xr:uid="{00000000-0005-0000-0000-000086060000}"/>
    <cellStyle name="_적격(화산) _설계변경산출_03년전체내역1(3월)" xfId="1566" xr:uid="{00000000-0005-0000-0000-000087060000}"/>
    <cellStyle name="_적격(화산) _설계변경산출_9공구대우통신관로" xfId="1567" xr:uid="{00000000-0005-0000-0000-000088060000}"/>
    <cellStyle name="_적격(화산) _설계변경산출_9공구대우통신관로_03년전체내역1(3월)" xfId="1568" xr:uid="{00000000-0005-0000-0000-000089060000}"/>
    <cellStyle name="_적격(화산) _설계변경산출_통신관로(9공구)" xfId="1569" xr:uid="{00000000-0005-0000-0000-00008A060000}"/>
    <cellStyle name="_적격(화산) _설계변경산출_통신관로(9공구)_03년전체내역1(3월)" xfId="1570" xr:uid="{00000000-0005-0000-0000-00008B060000}"/>
    <cellStyle name="_적격(화산) _성심원" xfId="1571" xr:uid="{00000000-0005-0000-0000-00008C060000}"/>
    <cellStyle name="_적격(화산) _성심원(여건)" xfId="1572" xr:uid="{00000000-0005-0000-0000-00008D060000}"/>
    <cellStyle name="_적격(화산) _성심원(여건)_실정보고" xfId="1573" xr:uid="{00000000-0005-0000-0000-00008E060000}"/>
    <cellStyle name="_적격(화산) _성심원(여건)_실정보고(설계과장)" xfId="1574" xr:uid="{00000000-0005-0000-0000-00008F060000}"/>
    <cellStyle name="_적격(화산) _성심원(여건)_여건보고" xfId="1575" xr:uid="{00000000-0005-0000-0000-000090060000}"/>
    <cellStyle name="_적격(화산) _성심원_실정보고" xfId="1576" xr:uid="{00000000-0005-0000-0000-000091060000}"/>
    <cellStyle name="_적격(화산) _성심원_실정보고(설계과장)" xfId="1577" xr:uid="{00000000-0005-0000-0000-000092060000}"/>
    <cellStyle name="_적격(화산) _성심원_여건보고" xfId="1578" xr:uid="{00000000-0005-0000-0000-000093060000}"/>
    <cellStyle name="_적격(화산) _세로줄눈방청도장" xfId="1579" xr:uid="{00000000-0005-0000-0000-000094060000}"/>
    <cellStyle name="_적격(화산) _세로줄눈방청도장_방음벽수량산출(변경))" xfId="1580" xr:uid="{00000000-0005-0000-0000-000095060000}"/>
    <cellStyle name="_적격(화산) _세로줄눈방청도장_방음벽수량산출(변경))_방음벽수량산출(변경))" xfId="1581" xr:uid="{00000000-0005-0000-0000-000096060000}"/>
    <cellStyle name="_적격(화산) _세로줄눈방청도장_방음벽수량산출(변경))_부대공집계" xfId="1582" xr:uid="{00000000-0005-0000-0000-000097060000}"/>
    <cellStyle name="_적격(화산) _세로줄눈방청도장1" xfId="1583" xr:uid="{00000000-0005-0000-0000-000098060000}"/>
    <cellStyle name="_적격(화산) _세로줄눈방청도장1_방음벽수량산출(변경))" xfId="1584" xr:uid="{00000000-0005-0000-0000-000099060000}"/>
    <cellStyle name="_적격(화산) _세로줄눈방청도장1_방음벽수량산출(변경))_방음벽수량산출(변경))" xfId="1585" xr:uid="{00000000-0005-0000-0000-00009A060000}"/>
    <cellStyle name="_적격(화산) _세로줄눈방청도장1_방음벽수량산출(변경))_부대공집계" xfId="1586" xr:uid="{00000000-0005-0000-0000-00009B060000}"/>
    <cellStyle name="_적격(화산) _실정보고(STA(1)(1).0+800~1+100)" xfId="1587" xr:uid="{00000000-0005-0000-0000-00009C060000}"/>
    <cellStyle name="_적격(화산) _실정보고(STA(1)(1).0+800~1+100)_실정보고" xfId="1588" xr:uid="{00000000-0005-0000-0000-00009D060000}"/>
    <cellStyle name="_적격(화산) _실정보고(STA(1)(1).0+800~1+100)_실정보고(설계과장)" xfId="1589" xr:uid="{00000000-0005-0000-0000-00009E060000}"/>
    <cellStyle name="_적격(화산) _실정보고(STA(1)(1).0+800~1+100)_여건보고" xfId="1590" xr:uid="{00000000-0005-0000-0000-00009F060000}"/>
    <cellStyle name="_적격(화산) _역곡리(방송선,용수관)" xfId="1591" xr:uid="{00000000-0005-0000-0000-0000A0060000}"/>
    <cellStyle name="_적격(화산) _역곡리(방송선,용수관)_5.06가드레일(변경)권영구" xfId="1592" xr:uid="{00000000-0005-0000-0000-0000A1060000}"/>
    <cellStyle name="_적격(화산) _역곡리(방송선,용수관)_방음벽수량산출(변경))" xfId="1593" xr:uid="{00000000-0005-0000-0000-0000A2060000}"/>
    <cellStyle name="_적격(화산) _역곡리(방송선,용수관)_부대공집계" xfId="1594" xr:uid="{00000000-0005-0000-0000-0000A3060000}"/>
    <cellStyle name="_적격(화산) _역곡리(방송선,용수관)_실정보고" xfId="1595" xr:uid="{00000000-0005-0000-0000-0000A4060000}"/>
    <cellStyle name="_적격(화산) _역곡리(방송선,용수관)_실정보고(설계과장)" xfId="1596" xr:uid="{00000000-0005-0000-0000-0000A5060000}"/>
    <cellStyle name="_적격(화산) _역곡리(방송선,용수관)_여건보고" xfId="1597" xr:uid="{00000000-0005-0000-0000-0000A6060000}"/>
    <cellStyle name="_적격(화산) _역곡리(방송선,용수관)_영업소변경(변경)" xfId="1598" xr:uid="{00000000-0005-0000-0000-0000A7060000}"/>
    <cellStyle name="_적격(화산) _역곡리(방송선,용수관)_지산교A1보강토(여건보고)" xfId="1599" xr:uid="{00000000-0005-0000-0000-0000A8060000}"/>
    <cellStyle name="_적격(화산) _역곡리배수시설변경" xfId="1600" xr:uid="{00000000-0005-0000-0000-0000A9060000}"/>
    <cellStyle name="_적격(화산) _역곡리배수시설변경_방음벽수량산출(변경))" xfId="1601" xr:uid="{00000000-0005-0000-0000-0000AA060000}"/>
    <cellStyle name="_적격(화산) _역곡리배수시설변경_부대공집계" xfId="1602" xr:uid="{00000000-0005-0000-0000-0000AB060000}"/>
    <cellStyle name="_적격(화산) _전석" xfId="1603" xr:uid="{00000000-0005-0000-0000-0000AC060000}"/>
    <cellStyle name="_적격(화산) _전석(대우분합계)" xfId="1604" xr:uid="{00000000-0005-0000-0000-0000AD060000}"/>
    <cellStyle name="_적격(화산) _전석(대우분합계)_5.부대공(전체)-1" xfId="1605" xr:uid="{00000000-0005-0000-0000-0000AE060000}"/>
    <cellStyle name="_적격(화산) _전석(대우분합계)_방음벽(전체-수정)" xfId="1606" xr:uid="{00000000-0005-0000-0000-0000AF060000}"/>
    <cellStyle name="_적격(화산) _전석_5.부대공(전체)-1" xfId="1607" xr:uid="{00000000-0005-0000-0000-0000B0060000}"/>
    <cellStyle name="_적격(화산) _전석_방음벽(전체-수정)" xfId="1608" xr:uid="{00000000-0005-0000-0000-0000B1060000}"/>
    <cellStyle name="_적격(화산) _터널시점" xfId="1609" xr:uid="{00000000-0005-0000-0000-0000B2060000}"/>
    <cellStyle name="_적격(화산) _페기물처리" xfId="1610" xr:uid="{00000000-0005-0000-0000-0000B3060000}"/>
    <cellStyle name="_적격(화산) _페기물처리_방음벽수량산출(변경))" xfId="1611" xr:uid="{00000000-0005-0000-0000-0000B4060000}"/>
    <cellStyle name="_적격(화산) _페기물처리_부대공집계" xfId="1612" xr:uid="{00000000-0005-0000-0000-0000B5060000}"/>
    <cellStyle name="_적격(화산) _플륨관신설(자문단)" xfId="1613" xr:uid="{00000000-0005-0000-0000-0000B6060000}"/>
    <cellStyle name="_적격(화산) _플륨관신설(자문단)_감독사무원반영" xfId="1614" xr:uid="{00000000-0005-0000-0000-0000B7060000}"/>
    <cellStyle name="_적격(화산) _플륨관신설(자문단)_감독사무원반영_방음벽수량산출(변경))" xfId="1615" xr:uid="{00000000-0005-0000-0000-0000B8060000}"/>
    <cellStyle name="_적격(화산) _플륨관신설(자문단)_감독사무원반영_부대공집계" xfId="1616" xr:uid="{00000000-0005-0000-0000-0000B9060000}"/>
    <cellStyle name="_적격(화산) _플륨관신설(자문단)_방음벽수량산출(변경))" xfId="1617" xr:uid="{00000000-0005-0000-0000-0000BA060000}"/>
    <cellStyle name="_적격(화산) _플륨관신설(자문단)_방음벽수량산출(변경))_방음벽수량산출(변경))" xfId="1618" xr:uid="{00000000-0005-0000-0000-0000BB060000}"/>
    <cellStyle name="_적격(화산) _플륨관신설(자문단)_방음벽수량산출(변경))_부대공집계" xfId="1619" xr:uid="{00000000-0005-0000-0000-0000BC060000}"/>
    <cellStyle name="_전자지불(삼성SDS)" xfId="1662" xr:uid="{00000000-0005-0000-0000-0000BD060000}"/>
    <cellStyle name="_전자지불-(케이비)" xfId="1663" xr:uid="{00000000-0005-0000-0000-0000BE060000}"/>
    <cellStyle name="_전체 개괄 내역(삼성SDS)" xfId="1664" xr:uid="{00000000-0005-0000-0000-0000BF060000}"/>
    <cellStyle name="_절사수량및내역" xfId="1665" xr:uid="{00000000-0005-0000-0000-0000C0060000}"/>
    <cellStyle name="_절성경계슬라브" xfId="1666" xr:uid="{00000000-0005-0000-0000-0000C1060000}"/>
    <cellStyle name="_절토부점검로(여건보고)" xfId="1667" xr:uid="{00000000-0005-0000-0000-0000C2060000}"/>
    <cellStyle name="_정자녹지대정비내역" xfId="1668" xr:uid="{00000000-0005-0000-0000-0000C3060000}"/>
    <cellStyle name="_제목" xfId="1669" xr:uid="{00000000-0005-0000-0000-0000C4060000}"/>
    <cellStyle name="_제목_내역서" xfId="1670" xr:uid="{00000000-0005-0000-0000-0000C5060000}"/>
    <cellStyle name="_조감도" xfId="1671" xr:uid="{00000000-0005-0000-0000-0000C6060000}"/>
    <cellStyle name="_중기단가" xfId="1672" xr:uid="{00000000-0005-0000-0000-0000C7060000}"/>
    <cellStyle name="_중분대종배수관현황" xfId="1673" xr:uid="{00000000-0005-0000-0000-0000C8060000}"/>
    <cellStyle name="_중원구학교숲(폐기물)-내역서0126" xfId="1674" xr:uid="{00000000-0005-0000-0000-0000C9060000}"/>
    <cellStyle name="_중원구학교숲-수량산출서0126" xfId="1675" xr:uid="{00000000-0005-0000-0000-0000CA060000}"/>
    <cellStyle name="_지급자재(수식확인)" xfId="1676" xr:uid="{00000000-0005-0000-0000-0000CB060000}"/>
    <cellStyle name="_직접경비" xfId="1677" xr:uid="{00000000-0005-0000-0000-0000CC060000}"/>
    <cellStyle name="_집계" xfId="1678" xr:uid="{00000000-0005-0000-0000-0000CD060000}"/>
    <cellStyle name="_집행갑지 " xfId="1679" xr:uid="{00000000-0005-0000-0000-0000CE060000}"/>
    <cellStyle name="_착공계" xfId="1680" xr:uid="{00000000-0005-0000-0000-0000CF060000}"/>
    <cellStyle name="_창(에리트(설치제외)" xfId="1681" xr:uid="{00000000-0005-0000-0000-0000D0060000}"/>
    <cellStyle name="_추곡" xfId="1682" xr:uid="{00000000-0005-0000-0000-0000D1060000}"/>
    <cellStyle name="_추곡_0501설계내역서" xfId="1683" xr:uid="{00000000-0005-0000-0000-0000D2060000}"/>
    <cellStyle name="_추곡_0501설계내역서_0501설계내역서" xfId="1684" xr:uid="{00000000-0005-0000-0000-0000D3060000}"/>
    <cellStyle name="_추곡_0501설계내역서_0501설계내역서(10억)" xfId="1685" xr:uid="{00000000-0005-0000-0000-0000D4060000}"/>
    <cellStyle name="_추곡_0501설계내역서_0501설계내역서(7억)" xfId="1686" xr:uid="{00000000-0005-0000-0000-0000D5060000}"/>
    <cellStyle name="_추곡_0501설계내역서_0501설계내역서(7억)-최종" xfId="1687" xr:uid="{00000000-0005-0000-0000-0000D6060000}"/>
    <cellStyle name="_추곡_0501설계내역서_0513설계내역서" xfId="1688" xr:uid="{00000000-0005-0000-0000-0000D7060000}"/>
    <cellStyle name="_추곡_0501설계내역서_0523설계내역서" xfId="1689" xr:uid="{00000000-0005-0000-0000-0000D8060000}"/>
    <cellStyle name="_추곡_0501설계내역서_남한산성변경도급내역서 050517" xfId="1690" xr:uid="{00000000-0005-0000-0000-0000D9060000}"/>
    <cellStyle name="_추곡_0501설계내역서_물놀이장준공내역서(0624)" xfId="1691" xr:uid="{00000000-0005-0000-0000-0000DA060000}"/>
    <cellStyle name="_추곡_0501설계내역서_사본 - 0501설계내역서" xfId="1692" xr:uid="{00000000-0005-0000-0000-0000DB060000}"/>
    <cellStyle name="_추곡_0502설계내역서" xfId="1693" xr:uid="{00000000-0005-0000-0000-0000DC060000}"/>
    <cellStyle name="_추곡_0502설계내역서_0502설계내역서(0219)" xfId="1694" xr:uid="{00000000-0005-0000-0000-0000DD060000}"/>
    <cellStyle name="_추곡_0502설계내역서_0502설계내역서(수정)" xfId="1695" xr:uid="{00000000-0005-0000-0000-0000DE060000}"/>
    <cellStyle name="_추곡_내역서-최종0223" xfId="1696" xr:uid="{00000000-0005-0000-0000-0000DF060000}"/>
    <cellStyle name="_추곡_내역서-최종0223_철거 및 이설수량산출-학교숲" xfId="1697" xr:uid="{00000000-0005-0000-0000-0000E0060000}"/>
    <cellStyle name="_추곡_설계서" xfId="1698" xr:uid="{00000000-0005-0000-0000-0000E1060000}"/>
    <cellStyle name="_추곡_성남보행자도로 설계서" xfId="1699" xr:uid="{00000000-0005-0000-0000-0000E2060000}"/>
    <cellStyle name="_추곡_율동자연공원내 화장실 보수 및 도색공사" xfId="1700" xr:uid="{00000000-0005-0000-0000-0000E3060000}"/>
    <cellStyle name="_추곡_율동자연공원내 화장실 보수 및 도색공사_내역서-최종0223" xfId="1701" xr:uid="{00000000-0005-0000-0000-0000E4060000}"/>
    <cellStyle name="_추곡_율동자연공원내 화장실 보수 및 도색공사_내역서-최종0223_철거 및 이설수량산출-학교숲" xfId="1702" xr:uid="{00000000-0005-0000-0000-0000E5060000}"/>
    <cellStyle name="_추곡_율동자연공원내 화장실 보수 및 도색공사_철거 및 이설수량산출-학교숲" xfId="1703" xr:uid="{00000000-0005-0000-0000-0000E6060000}"/>
    <cellStyle name="_추곡_율동자연공원내 휴게편의점 도색작업-할증-천정면적추가" xfId="1704" xr:uid="{00000000-0005-0000-0000-0000E7060000}"/>
    <cellStyle name="_추곡_율동자연공원내 휴게편의점 도색작업-할증-천정면적추가_내역서-최종0223" xfId="1705" xr:uid="{00000000-0005-0000-0000-0000E8060000}"/>
    <cellStyle name="_추곡_율동자연공원내 휴게편의점 도색작업-할증-천정면적추가_내역서-최종0223_철거 및 이설수량산출-학교숲" xfId="1706" xr:uid="{00000000-0005-0000-0000-0000E9060000}"/>
    <cellStyle name="_추곡_율동자연공원내 휴게편의점 도색작업-할증-천정면적추가_철거 및 이설수량산출-학교숲" xfId="1707" xr:uid="{00000000-0005-0000-0000-0000EA060000}"/>
    <cellStyle name="_추곡_철거 및 이설수량산출-학교숲" xfId="1708" xr:uid="{00000000-0005-0000-0000-0000EB060000}"/>
    <cellStyle name="_추곡_추곡" xfId="1709" xr:uid="{00000000-0005-0000-0000-0000EC060000}"/>
    <cellStyle name="_추곡_추곡_0501설계내역서" xfId="1710" xr:uid="{00000000-0005-0000-0000-0000ED060000}"/>
    <cellStyle name="_추곡_추곡_0501설계내역서_0501설계내역서" xfId="1711" xr:uid="{00000000-0005-0000-0000-0000EE060000}"/>
    <cellStyle name="_추곡_추곡_0501설계내역서_0501설계내역서(10억)" xfId="1712" xr:uid="{00000000-0005-0000-0000-0000EF060000}"/>
    <cellStyle name="_추곡_추곡_0501설계내역서_0501설계내역서(7억)" xfId="1713" xr:uid="{00000000-0005-0000-0000-0000F0060000}"/>
    <cellStyle name="_추곡_추곡_0501설계내역서_0501설계내역서(7억)-최종" xfId="1714" xr:uid="{00000000-0005-0000-0000-0000F1060000}"/>
    <cellStyle name="_추곡_추곡_0501설계내역서_0513설계내역서" xfId="1715" xr:uid="{00000000-0005-0000-0000-0000F2060000}"/>
    <cellStyle name="_추곡_추곡_0501설계내역서_0523설계내역서" xfId="1716" xr:uid="{00000000-0005-0000-0000-0000F3060000}"/>
    <cellStyle name="_추곡_추곡_0501설계내역서_남한산성변경도급내역서 050517" xfId="1717" xr:uid="{00000000-0005-0000-0000-0000F4060000}"/>
    <cellStyle name="_추곡_추곡_0501설계내역서_물놀이장준공내역서(0624)" xfId="1718" xr:uid="{00000000-0005-0000-0000-0000F5060000}"/>
    <cellStyle name="_추곡_추곡_0501설계내역서_사본 - 0501설계내역서" xfId="1719" xr:uid="{00000000-0005-0000-0000-0000F6060000}"/>
    <cellStyle name="_추곡_추곡_0502설계내역서" xfId="1720" xr:uid="{00000000-0005-0000-0000-0000F7060000}"/>
    <cellStyle name="_추곡_추곡_0502설계내역서_0502설계내역서(0219)" xfId="1721" xr:uid="{00000000-0005-0000-0000-0000F8060000}"/>
    <cellStyle name="_추곡_추곡_0502설계내역서_0502설계내역서(수정)" xfId="1722" xr:uid="{00000000-0005-0000-0000-0000F9060000}"/>
    <cellStyle name="_추곡_추곡_내역서-최종0223" xfId="1723" xr:uid="{00000000-0005-0000-0000-0000FA060000}"/>
    <cellStyle name="_추곡_추곡_내역서-최종0223_철거 및 이설수량산출-학교숲" xfId="1724" xr:uid="{00000000-0005-0000-0000-0000FB060000}"/>
    <cellStyle name="_추곡_추곡_설계서" xfId="1725" xr:uid="{00000000-0005-0000-0000-0000FC060000}"/>
    <cellStyle name="_추곡_추곡_성남보행자도로 설계서" xfId="1726" xr:uid="{00000000-0005-0000-0000-0000FD060000}"/>
    <cellStyle name="_추곡_추곡_율동자연공원내 화장실 보수 및 도색공사" xfId="1727" xr:uid="{00000000-0005-0000-0000-0000FE060000}"/>
    <cellStyle name="_추곡_추곡_율동자연공원내 화장실 보수 및 도색공사_내역서-최종0223" xfId="1728" xr:uid="{00000000-0005-0000-0000-0000FF060000}"/>
    <cellStyle name="_추곡_추곡_율동자연공원내 화장실 보수 및 도색공사_내역서-최종0223_철거 및 이설수량산출-학교숲" xfId="1729" xr:uid="{00000000-0005-0000-0000-000000070000}"/>
    <cellStyle name="_추곡_추곡_율동자연공원내 화장실 보수 및 도색공사_철거 및 이설수량산출-학교숲" xfId="1730" xr:uid="{00000000-0005-0000-0000-000001070000}"/>
    <cellStyle name="_추곡_추곡_율동자연공원내 휴게편의점 도색작업-할증-천정면적추가" xfId="1731" xr:uid="{00000000-0005-0000-0000-000002070000}"/>
    <cellStyle name="_추곡_추곡_율동자연공원내 휴게편의점 도색작업-할증-천정면적추가_내역서-최종0223" xfId="1732" xr:uid="{00000000-0005-0000-0000-000003070000}"/>
    <cellStyle name="_추곡_추곡_율동자연공원내 휴게편의점 도색작업-할증-천정면적추가_내역서-최종0223_철거 및 이설수량산출-학교숲" xfId="1733" xr:uid="{00000000-0005-0000-0000-000004070000}"/>
    <cellStyle name="_추곡_추곡_율동자연공원내 휴게편의점 도색작업-할증-천정면적추가_철거 및 이설수량산출-학교숲" xfId="1734" xr:uid="{00000000-0005-0000-0000-000005070000}"/>
    <cellStyle name="_추곡_추곡_철거 및 이설수량산출-학교숲" xfId="1735" xr:uid="{00000000-0005-0000-0000-000006070000}"/>
    <cellStyle name="_축구센타-내역" xfId="1736" xr:uid="{00000000-0005-0000-0000-000007070000}"/>
    <cellStyle name="_터널 검사원 통로 난간 삭제" xfId="1737" xr:uid="{00000000-0005-0000-0000-000008070000}"/>
    <cellStyle name="_터널맹암거채움재 변경" xfId="1738" xr:uid="{00000000-0005-0000-0000-000009070000}"/>
    <cellStyle name="_테마공사새로03" xfId="1739" xr:uid="{00000000-0005-0000-0000-00000A070000}"/>
    <cellStyle name="_토공유동표" xfId="1740" xr:uid="{00000000-0005-0000-0000-00000B070000}"/>
    <cellStyle name="_토공유동표(당검) " xfId="1741" xr:uid="{00000000-0005-0000-0000-00000C070000}"/>
    <cellStyle name="_토공유동표_4+565플륨관" xfId="1742" xr:uid="{00000000-0005-0000-0000-00000D070000}"/>
    <cellStyle name="_토공유동표_8+120~455암요청" xfId="1743" xr:uid="{00000000-0005-0000-0000-00000E070000}"/>
    <cellStyle name="_토공유동표_감독사무원반영" xfId="1744" xr:uid="{00000000-0005-0000-0000-00000F070000}"/>
    <cellStyle name="_토공유동표_감독사무원반영_방음벽수량산출(변경))" xfId="1745" xr:uid="{00000000-0005-0000-0000-000010070000}"/>
    <cellStyle name="_토공유동표_감독사무원반영_부대공집계" xfId="1746" xr:uid="{00000000-0005-0000-0000-000011070000}"/>
    <cellStyle name="_토공유동표_경북선철도여건보고" xfId="1747" xr:uid="{00000000-0005-0000-0000-000012070000}"/>
    <cellStyle name="_토공유동표_경북선철도여건보고_방음벽수량산출(변경))" xfId="1748" xr:uid="{00000000-0005-0000-0000-000013070000}"/>
    <cellStyle name="_토공유동표_경북선철도여건보고_방음벽수량산출(변경))_방음벽수량산출(변경))" xfId="1749" xr:uid="{00000000-0005-0000-0000-000014070000}"/>
    <cellStyle name="_토공유동표_경북선철도여건보고_방음벽수량산출(변경))_부대공집계" xfId="1750" xr:uid="{00000000-0005-0000-0000-000015070000}"/>
    <cellStyle name="_토공유동표_김정자 부체도로 신설" xfId="1751" xr:uid="{00000000-0005-0000-0000-000016070000}"/>
    <cellStyle name="_토공유동표_김정자 부체도로 신설_실정보고" xfId="1752" xr:uid="{00000000-0005-0000-0000-000017070000}"/>
    <cellStyle name="_토공유동표_김정자 부체도로 신설_실정보고(설계과장)" xfId="1753" xr:uid="{00000000-0005-0000-0000-000018070000}"/>
    <cellStyle name="_토공유동표_김정자 부체도로 신설_여건보고" xfId="1754" xr:uid="{00000000-0005-0000-0000-000019070000}"/>
    <cellStyle name="_토공유동표_방음벽수량산출(변경))" xfId="1755" xr:uid="{00000000-0005-0000-0000-00001A070000}"/>
    <cellStyle name="_토공유동표_방음벽수량산출(변경))_방음벽수량산출(변경))" xfId="1756" xr:uid="{00000000-0005-0000-0000-00001B070000}"/>
    <cellStyle name="_토공유동표_방음벽수량산출(변경))_부대공집계" xfId="1757" xr:uid="{00000000-0005-0000-0000-00001C070000}"/>
    <cellStyle name="_토공유동표_성심원" xfId="1758" xr:uid="{00000000-0005-0000-0000-00001D070000}"/>
    <cellStyle name="_토공유동표_성심원(여건)" xfId="1759" xr:uid="{00000000-0005-0000-0000-00001E070000}"/>
    <cellStyle name="_토공유동표_성심원(여건)_실정보고" xfId="1760" xr:uid="{00000000-0005-0000-0000-00001F070000}"/>
    <cellStyle name="_토공유동표_성심원(여건)_실정보고(설계과장)" xfId="1761" xr:uid="{00000000-0005-0000-0000-000020070000}"/>
    <cellStyle name="_토공유동표_성심원(여건)_여건보고" xfId="1762" xr:uid="{00000000-0005-0000-0000-000021070000}"/>
    <cellStyle name="_토공유동표_성심원_실정보고" xfId="1763" xr:uid="{00000000-0005-0000-0000-000022070000}"/>
    <cellStyle name="_토공유동표_성심원_실정보고(설계과장)" xfId="1764" xr:uid="{00000000-0005-0000-0000-000023070000}"/>
    <cellStyle name="_토공유동표_성심원_여건보고" xfId="1765" xr:uid="{00000000-0005-0000-0000-000024070000}"/>
    <cellStyle name="_토공유동표_세로줄눈방청도장" xfId="1766" xr:uid="{00000000-0005-0000-0000-000025070000}"/>
    <cellStyle name="_토공유동표_세로줄눈방청도장_방음벽수량산출(변경))" xfId="1767" xr:uid="{00000000-0005-0000-0000-000026070000}"/>
    <cellStyle name="_토공유동표_세로줄눈방청도장_방음벽수량산출(변경))_방음벽수량산출(변경))" xfId="1768" xr:uid="{00000000-0005-0000-0000-000027070000}"/>
    <cellStyle name="_토공유동표_세로줄눈방청도장_방음벽수량산출(변경))_부대공집계" xfId="1769" xr:uid="{00000000-0005-0000-0000-000028070000}"/>
    <cellStyle name="_토공유동표_실정보고(STA(1)(1).0+800~1+100)" xfId="1770" xr:uid="{00000000-0005-0000-0000-000029070000}"/>
    <cellStyle name="_토공유동표_실정보고(STA(1)(1).0+800~1+100)_실정보고" xfId="1771" xr:uid="{00000000-0005-0000-0000-00002A070000}"/>
    <cellStyle name="_토공유동표_실정보고(STA(1)(1).0+800~1+100)_실정보고(설계과장)" xfId="1772" xr:uid="{00000000-0005-0000-0000-00002B070000}"/>
    <cellStyle name="_토공유동표_실정보고(STA(1)(1).0+800~1+100)_여건보고" xfId="1773" xr:uid="{00000000-0005-0000-0000-00002C070000}"/>
    <cellStyle name="_토공유동표_역곡리배수시설변경" xfId="1774" xr:uid="{00000000-0005-0000-0000-00002D070000}"/>
    <cellStyle name="_토공유동표_역곡리배수시설변경_방음벽수량산출(변경))" xfId="1775" xr:uid="{00000000-0005-0000-0000-00002E070000}"/>
    <cellStyle name="_토공유동표_역곡리배수시설변경_부대공집계" xfId="1776" xr:uid="{00000000-0005-0000-0000-00002F070000}"/>
    <cellStyle name="_토공유동표_터널시점" xfId="1777" xr:uid="{00000000-0005-0000-0000-000030070000}"/>
    <cellStyle name="_토공유동표_페기물처리" xfId="1778" xr:uid="{00000000-0005-0000-0000-000031070000}"/>
    <cellStyle name="_토공유동표_페기물처리_방음벽수량산출(변경))" xfId="1779" xr:uid="{00000000-0005-0000-0000-000032070000}"/>
    <cellStyle name="_토공유동표_페기물처리_부대공집계" xfId="1780" xr:uid="{00000000-0005-0000-0000-000033070000}"/>
    <cellStyle name="_토공유동표_플륨관신설(자문단)" xfId="1781" xr:uid="{00000000-0005-0000-0000-000034070000}"/>
    <cellStyle name="_토공유동표_플륨관신설(자문단)_감독사무원반영" xfId="1782" xr:uid="{00000000-0005-0000-0000-000035070000}"/>
    <cellStyle name="_토공유동표_플륨관신설(자문단)_감독사무원반영_방음벽수량산출(변경))" xfId="1783" xr:uid="{00000000-0005-0000-0000-000036070000}"/>
    <cellStyle name="_토공유동표_플륨관신설(자문단)_감독사무원반영_부대공집계" xfId="1784" xr:uid="{00000000-0005-0000-0000-000037070000}"/>
    <cellStyle name="_토공유동표_플륨관신설(자문단)_방음벽수량산출(변경))" xfId="1785" xr:uid="{00000000-0005-0000-0000-000038070000}"/>
    <cellStyle name="_토공유동표_플륨관신설(자문단)_방음벽수량산출(변경))_방음벽수량산출(변경))" xfId="1786" xr:uid="{00000000-0005-0000-0000-000039070000}"/>
    <cellStyle name="_토공유동표_플륨관신설(자문단)_방음벽수량산출(변경))_부대공집계" xfId="1787" xr:uid="{00000000-0005-0000-0000-00003A070000}"/>
    <cellStyle name="_통신(일위대가) 통신_(최종본)" xfId="1788" xr:uid="{00000000-0005-0000-0000-00003B070000}"/>
    <cellStyle name="_판암근린공원황톳길조성공사" xfId="1789" xr:uid="{00000000-0005-0000-0000-00003C070000}"/>
    <cellStyle name="_페기물처리" xfId="1790" xr:uid="{00000000-0005-0000-0000-00003D070000}"/>
    <cellStyle name="_페기물처리_방음벽수량산출(변경))" xfId="1791" xr:uid="{00000000-0005-0000-0000-00003E070000}"/>
    <cellStyle name="_페기물처리_부대공집계" xfId="1792" xr:uid="{00000000-0005-0000-0000-00003F070000}"/>
    <cellStyle name="_평상" xfId="1793" xr:uid="{00000000-0005-0000-0000-000040070000}"/>
    <cellStyle name="_플륨관" xfId="1794" xr:uid="{00000000-0005-0000-0000-000041070000}"/>
    <cellStyle name="_플륨관배수시설(STA.2+180)" xfId="1795" xr:uid="{00000000-0005-0000-0000-000042070000}"/>
    <cellStyle name="_플륨관배수시설(STA.2+180)_방음벽수량산출(변경))" xfId="1796" xr:uid="{00000000-0005-0000-0000-000043070000}"/>
    <cellStyle name="_플륨관배수시설(STA.2+180)_방음벽수량산출(변경))_방음벽수량산출(변경))" xfId="1797" xr:uid="{00000000-0005-0000-0000-000044070000}"/>
    <cellStyle name="_플륨관배수시설(STA.2+180)_방음벽수량산출(변경))_부대공집계" xfId="1798" xr:uid="{00000000-0005-0000-0000-000045070000}"/>
    <cellStyle name="_플륨관배수시설(STA.2+180)_부대공집계" xfId="1799" xr:uid="{00000000-0005-0000-0000-000046070000}"/>
    <cellStyle name="_플륨관배수시설(STA.2+180)_실정보고" xfId="1800" xr:uid="{00000000-0005-0000-0000-000047070000}"/>
    <cellStyle name="_플륨관배수시설(STA.2+180)_실정보고(설계과장)" xfId="1801" xr:uid="{00000000-0005-0000-0000-000048070000}"/>
    <cellStyle name="_플륨관배수시설(STA.2+180)_여건보고" xfId="1802" xr:uid="{00000000-0005-0000-0000-000049070000}"/>
    <cellStyle name="_플륨관배수시설(STA.2+180)_지산교A1보강토(여건보고)" xfId="1803" xr:uid="{00000000-0005-0000-0000-00004A070000}"/>
    <cellStyle name="_플륨관신설(자문단)" xfId="1804" xr:uid="{00000000-0005-0000-0000-00004B070000}"/>
    <cellStyle name="_플륨관신설(자문단)_감독사무원반영" xfId="1805" xr:uid="{00000000-0005-0000-0000-00004C070000}"/>
    <cellStyle name="_플륨관신설(자문단)_감독사무원반영_방음벽수량산출(변경))" xfId="1806" xr:uid="{00000000-0005-0000-0000-00004D070000}"/>
    <cellStyle name="_플륨관신설(자문단)_감독사무원반영_부대공집계" xfId="1807" xr:uid="{00000000-0005-0000-0000-00004E070000}"/>
    <cellStyle name="_플륨관신설(자문단)_방음벽수량산출(변경))" xfId="1808" xr:uid="{00000000-0005-0000-0000-00004F070000}"/>
    <cellStyle name="_플륨관신설(자문단)_방음벽수량산출(변경))_방음벽수량산출(변경))" xfId="1809" xr:uid="{00000000-0005-0000-0000-000050070000}"/>
    <cellStyle name="_플륨관신설(자문단)_방음벽수량산출(변경))_부대공집계" xfId="1810" xr:uid="{00000000-0005-0000-0000-000051070000}"/>
    <cellStyle name="_학교숲가꾸기 조성공사(강상초교1차년)" xfId="1811" xr:uid="{00000000-0005-0000-0000-000052070000}"/>
    <cellStyle name="_한국원자력안전기술원" xfId="1812" xr:uid="{00000000-0005-0000-0000-000053070000}"/>
    <cellStyle name="_한전연구견적" xfId="1813" xr:uid="{00000000-0005-0000-0000-000054070000}"/>
    <cellStyle name="_혼합골재스크리닝스적용(7공구)" xfId="1814" xr:uid="{00000000-0005-0000-0000-000055070000}"/>
    <cellStyle name="_화동리(권영구)" xfId="1815" xr:uid="{00000000-0005-0000-0000-000056070000}"/>
    <cellStyle name="_화동리(권영구)_5.06가드레일(변경)권영구" xfId="1816" xr:uid="{00000000-0005-0000-0000-000057070000}"/>
    <cellStyle name="_화동리(권영구)_방음벽수량산출(변경))" xfId="1817" xr:uid="{00000000-0005-0000-0000-000058070000}"/>
    <cellStyle name="_화동리(권영구)_부대공집계" xfId="1818" xr:uid="{00000000-0005-0000-0000-000059070000}"/>
    <cellStyle name="_화동리(권영구)_실정보고" xfId="1819" xr:uid="{00000000-0005-0000-0000-00005A070000}"/>
    <cellStyle name="_화동리(권영구)_실정보고(설계과장)" xfId="1820" xr:uid="{00000000-0005-0000-0000-00005B070000}"/>
    <cellStyle name="_화동리(권영구)_여건보고" xfId="1821" xr:uid="{00000000-0005-0000-0000-00005C070000}"/>
    <cellStyle name="_화동리(권영구)_영업소변경(변경)" xfId="1822" xr:uid="{00000000-0005-0000-0000-00005D070000}"/>
    <cellStyle name="_화동리(권영구)_지산교A1보강토(여건보고)" xfId="1823" xr:uid="{00000000-0005-0000-0000-00005E070000}"/>
    <cellStyle name="_횡배수관02 " xfId="1824" xr:uid="{00000000-0005-0000-0000-00005F070000}"/>
    <cellStyle name="``" xfId="1882" xr:uid="{00000000-0005-0000-0000-000060070000}"/>
    <cellStyle name="´þ·?" xfId="1883" xr:uid="{00000000-0005-0000-0000-000061070000}"/>
    <cellStyle name="’E‰Y [0.00]_laroux" xfId="1884" xr:uid="{00000000-0005-0000-0000-000062070000}"/>
    <cellStyle name="’E‰Y_laroux" xfId="1885" xr:uid="{00000000-0005-0000-0000-000063070000}"/>
    <cellStyle name="¤@?e_TEST-1 " xfId="1889" xr:uid="{00000000-0005-0000-0000-000064070000}"/>
    <cellStyle name="+,-,0" xfId="1886" xr:uid="{00000000-0005-0000-0000-000065070000}"/>
    <cellStyle name="△ []" xfId="1887" xr:uid="{00000000-0005-0000-0000-000066070000}"/>
    <cellStyle name="△ [0]" xfId="1888" xr:uid="{00000000-0005-0000-0000-000067070000}"/>
    <cellStyle name="△ [0] 2" xfId="4252" xr:uid="{00000000-0005-0000-0000-000068070000}"/>
    <cellStyle name="°ia¤¼o¼ya¡" xfId="1890" xr:uid="{00000000-0005-0000-0000-000069070000}"/>
    <cellStyle name="°ia¤aa·a1" xfId="1891" xr:uid="{00000000-0005-0000-0000-00006A070000}"/>
    <cellStyle name="°ia¤aa·a2" xfId="1892" xr:uid="{00000000-0005-0000-0000-00006B070000}"/>
    <cellStyle name="" xfId="1" xr:uid="{00000000-0005-0000-0000-00006C070000}"/>
    <cellStyle name="0" xfId="1893" xr:uid="{00000000-0005-0000-0000-00006D070000}"/>
    <cellStyle name="0%" xfId="1894" xr:uid="{00000000-0005-0000-0000-00006E070000}"/>
    <cellStyle name="0,0_x000d__x000a_NA_x000d__x000a_" xfId="1895" xr:uid="{00000000-0005-0000-0000-00006F070000}"/>
    <cellStyle name="0.0" xfId="1896" xr:uid="{00000000-0005-0000-0000-000070070000}"/>
    <cellStyle name="0.0%" xfId="1897" xr:uid="{00000000-0005-0000-0000-000071070000}"/>
    <cellStyle name="0.00" xfId="1898" xr:uid="{00000000-0005-0000-0000-000072070000}"/>
    <cellStyle name="0.00%" xfId="1899" xr:uid="{00000000-0005-0000-0000-000073070000}"/>
    <cellStyle name="0.000%" xfId="1900" xr:uid="{00000000-0005-0000-0000-000074070000}"/>
    <cellStyle name="0.0000%" xfId="1901" xr:uid="{00000000-0005-0000-0000-000075070000}"/>
    <cellStyle name="00" xfId="1902" xr:uid="{00000000-0005-0000-0000-000076070000}"/>
    <cellStyle name="00 2" xfId="4254" xr:uid="{00000000-0005-0000-0000-000077070000}"/>
    <cellStyle name="00 3" xfId="4253" xr:uid="{00000000-0005-0000-0000-000078070000}"/>
    <cellStyle name="000" xfId="8117" xr:uid="{00000000-0005-0000-0000-000079070000}"/>
    <cellStyle name="1" xfId="1903" xr:uid="{00000000-0005-0000-0000-00007A070000}"/>
    <cellStyle name="1 2" xfId="4255" xr:uid="{00000000-0005-0000-0000-00007B070000}"/>
    <cellStyle name="1_00-예산서양식100" xfId="1904" xr:uid="{00000000-0005-0000-0000-00007C070000}"/>
    <cellStyle name="1_2007불광천녹화사업 심사내역서(수정-관급)" xfId="8118" xr:uid="{00000000-0005-0000-0000-00007D070000}"/>
    <cellStyle name="1_22bl3lot수량산출" xfId="1906" xr:uid="{00000000-0005-0000-0000-00007E070000}"/>
    <cellStyle name="1_22수량산출서(총괄)" xfId="1905" xr:uid="{00000000-0005-0000-0000-00007F070000}"/>
    <cellStyle name="1_60303-국민안전체험테마파크-신화컨설팅" xfId="1907" xr:uid="{00000000-0005-0000-0000-000080070000}"/>
    <cellStyle name="1_Book2" xfId="8119" xr:uid="{00000000-0005-0000-0000-000081070000}"/>
    <cellStyle name="1_laroux" xfId="1959" xr:uid="{00000000-0005-0000-0000-000082070000}"/>
    <cellStyle name="1_laroux_ATC-YOON1" xfId="1960" xr:uid="{00000000-0005-0000-0000-000083070000}"/>
    <cellStyle name="1_total" xfId="1961" xr:uid="{00000000-0005-0000-0000-000084070000}"/>
    <cellStyle name="1_total_00-설계서양식" xfId="4256" xr:uid="{00000000-0005-0000-0000-000085070000}"/>
    <cellStyle name="1_total_00-설계서양식_00-수량산출서양식" xfId="4257" xr:uid="{00000000-0005-0000-0000-000086070000}"/>
    <cellStyle name="1_total_00-설계서양식_00-수량산출서양식_수량산출서-yuna" xfId="4258" xr:uid="{00000000-0005-0000-0000-000087070000}"/>
    <cellStyle name="1_total_00-설계서양식_00-수량산출서양식_신길6수량산출" xfId="4259" xr:uid="{00000000-0005-0000-0000-000088070000}"/>
    <cellStyle name="1_total_00-설계서양식_녹화마대녹화끈수량산출-예원" xfId="4260" xr:uid="{00000000-0005-0000-0000-000089070000}"/>
    <cellStyle name="1_total_00-설계서양식_녹화마대녹화끈수량산출-예원_수량산출서-yuna" xfId="4261" xr:uid="{00000000-0005-0000-0000-00008A070000}"/>
    <cellStyle name="1_total_00-설계서양식_녹화마대녹화끈수량산출-예원_신길6수량산출" xfId="4262" xr:uid="{00000000-0005-0000-0000-00008B070000}"/>
    <cellStyle name="1_total_00-설계서양식_수량산출서-yuna" xfId="4263" xr:uid="{00000000-0005-0000-0000-00008C070000}"/>
    <cellStyle name="1_total_00-설계서양식_신길6수량산출" xfId="4264" xr:uid="{00000000-0005-0000-0000-00008D070000}"/>
    <cellStyle name="1_total_00-수량산출서양식" xfId="4265" xr:uid="{00000000-0005-0000-0000-00008E070000}"/>
    <cellStyle name="1_total_00-수량산출서양식_수량산출서-yuna" xfId="4266" xr:uid="{00000000-0005-0000-0000-00008F070000}"/>
    <cellStyle name="1_total_00-수량산출서양식_신길6수량산출" xfId="4267" xr:uid="{00000000-0005-0000-0000-000090070000}"/>
    <cellStyle name="1_total_00-예산서양식100" xfId="4268" xr:uid="{00000000-0005-0000-0000-000091070000}"/>
    <cellStyle name="1_total_00-예산서양식100_00-수량산출서양식" xfId="4269" xr:uid="{00000000-0005-0000-0000-000092070000}"/>
    <cellStyle name="1_total_00-예산서양식100_00-수량산출서양식_수량산출서-yuna" xfId="4270" xr:uid="{00000000-0005-0000-0000-000093070000}"/>
    <cellStyle name="1_total_00-예산서양식100_00-수량산출서양식_신길6수량산출" xfId="4271" xr:uid="{00000000-0005-0000-0000-000094070000}"/>
    <cellStyle name="1_total_00-예산서양식100_녹화마대녹화끈수량산출-예원" xfId="4272" xr:uid="{00000000-0005-0000-0000-000095070000}"/>
    <cellStyle name="1_total_00-예산서양식100_녹화마대녹화끈수량산출-예원_수량산출서-yuna" xfId="4273" xr:uid="{00000000-0005-0000-0000-000096070000}"/>
    <cellStyle name="1_total_00-예산서양식100_녹화마대녹화끈수량산출-예원_신길6수량산출" xfId="4274" xr:uid="{00000000-0005-0000-0000-000097070000}"/>
    <cellStyle name="1_total_00-예산서양식100_대전가오-설계서" xfId="4275" xr:uid="{00000000-0005-0000-0000-000098070000}"/>
    <cellStyle name="1_total_00-예산서양식100_대전가오-설계서(관리)" xfId="4276" xr:uid="{00000000-0005-0000-0000-000099070000}"/>
    <cellStyle name="1_total_00-예산서양식100_대전가오-설계서(관리)_00-설계서양식" xfId="4277" xr:uid="{00000000-0005-0000-0000-00009A070000}"/>
    <cellStyle name="1_total_00-예산서양식100_대전가오-설계서(관리)_00-설계서양식_00-수량산출서양식" xfId="4278" xr:uid="{00000000-0005-0000-0000-00009B070000}"/>
    <cellStyle name="1_total_00-예산서양식100_대전가오-설계서(관리)_00-설계서양식_00-수량산출서양식_수량산출서-yuna" xfId="4279" xr:uid="{00000000-0005-0000-0000-00009C070000}"/>
    <cellStyle name="1_total_00-예산서양식100_대전가오-설계서(관리)_00-설계서양식_00-수량산출서양식_신길6수량산출" xfId="4280" xr:uid="{00000000-0005-0000-0000-00009D070000}"/>
    <cellStyle name="1_total_00-예산서양식100_대전가오-설계서(관리)_00-설계서양식_녹화마대녹화끈수량산출-예원" xfId="4281" xr:uid="{00000000-0005-0000-0000-00009E070000}"/>
    <cellStyle name="1_total_00-예산서양식100_대전가오-설계서(관리)_00-설계서양식_녹화마대녹화끈수량산출-예원_수량산출서-yuna" xfId="4282" xr:uid="{00000000-0005-0000-0000-00009F070000}"/>
    <cellStyle name="1_total_00-예산서양식100_대전가오-설계서(관리)_00-설계서양식_녹화마대녹화끈수량산출-예원_신길6수량산출" xfId="4283" xr:uid="{00000000-0005-0000-0000-0000A0070000}"/>
    <cellStyle name="1_total_00-예산서양식100_대전가오-설계서(관리)_00-설계서양식_수량산출서-yuna" xfId="4284" xr:uid="{00000000-0005-0000-0000-0000A1070000}"/>
    <cellStyle name="1_total_00-예산서양식100_대전가오-설계서(관리)_00-설계서양식_신길6수량산출" xfId="4285" xr:uid="{00000000-0005-0000-0000-0000A2070000}"/>
    <cellStyle name="1_total_00-예산서양식100_대전가오-설계서(관리)_00-수량산출서양식" xfId="4286" xr:uid="{00000000-0005-0000-0000-0000A3070000}"/>
    <cellStyle name="1_total_00-예산서양식100_대전가오-설계서(관리)_00-수량산출서양식_수량산출서-yuna" xfId="4287" xr:uid="{00000000-0005-0000-0000-0000A4070000}"/>
    <cellStyle name="1_total_00-예산서양식100_대전가오-설계서(관리)_00-수량산출서양식_신길6수량산출" xfId="4288" xr:uid="{00000000-0005-0000-0000-0000A5070000}"/>
    <cellStyle name="1_total_00-예산서양식100_대전가오-설계서(관리)_녹화마대녹화끈수량산출-예원" xfId="4289" xr:uid="{00000000-0005-0000-0000-0000A6070000}"/>
    <cellStyle name="1_total_00-예산서양식100_대전가오-설계서(관리)_녹화마대녹화끈수량산출-예원_수량산출서-yuna" xfId="4290" xr:uid="{00000000-0005-0000-0000-0000A7070000}"/>
    <cellStyle name="1_total_00-예산서양식100_대전가오-설계서(관리)_녹화마대녹화끈수량산출-예원_신길6수량산출" xfId="4291" xr:uid="{00000000-0005-0000-0000-0000A8070000}"/>
    <cellStyle name="1_total_00-예산서양식100_대전가오-설계서(관리)_수량산출서-yuna" xfId="4292" xr:uid="{00000000-0005-0000-0000-0000A9070000}"/>
    <cellStyle name="1_total_00-예산서양식100_대전가오-설계서(관리)_신길6수량산출" xfId="4293" xr:uid="{00000000-0005-0000-0000-0000AA070000}"/>
    <cellStyle name="1_total_00-예산서양식100_대전가오-설계서_00-설계서양식" xfId="4294" xr:uid="{00000000-0005-0000-0000-0000AB070000}"/>
    <cellStyle name="1_total_00-예산서양식100_대전가오-설계서_00-설계서양식_00-수량산출서양식" xfId="4295" xr:uid="{00000000-0005-0000-0000-0000AC070000}"/>
    <cellStyle name="1_total_00-예산서양식100_대전가오-설계서_00-설계서양식_00-수량산출서양식_수량산출서-yuna" xfId="4296" xr:uid="{00000000-0005-0000-0000-0000AD070000}"/>
    <cellStyle name="1_total_00-예산서양식100_대전가오-설계서_00-설계서양식_00-수량산출서양식_신길6수량산출" xfId="4297" xr:uid="{00000000-0005-0000-0000-0000AE070000}"/>
    <cellStyle name="1_total_00-예산서양식100_대전가오-설계서_00-설계서양식_녹화마대녹화끈수량산출-예원" xfId="4298" xr:uid="{00000000-0005-0000-0000-0000AF070000}"/>
    <cellStyle name="1_total_00-예산서양식100_대전가오-설계서_00-설계서양식_녹화마대녹화끈수량산출-예원_수량산출서-yuna" xfId="4299" xr:uid="{00000000-0005-0000-0000-0000B0070000}"/>
    <cellStyle name="1_total_00-예산서양식100_대전가오-설계서_00-설계서양식_녹화마대녹화끈수량산출-예원_신길6수량산출" xfId="4300" xr:uid="{00000000-0005-0000-0000-0000B1070000}"/>
    <cellStyle name="1_total_00-예산서양식100_대전가오-설계서_00-설계서양식_수량산출서-yuna" xfId="4301" xr:uid="{00000000-0005-0000-0000-0000B2070000}"/>
    <cellStyle name="1_total_00-예산서양식100_대전가오-설계서_00-설계서양식_신길6수량산출" xfId="4302" xr:uid="{00000000-0005-0000-0000-0000B3070000}"/>
    <cellStyle name="1_total_00-예산서양식100_대전가오-설계서_00-수량산출서양식" xfId="4303" xr:uid="{00000000-0005-0000-0000-0000B4070000}"/>
    <cellStyle name="1_total_00-예산서양식100_대전가오-설계서_00-수량산출서양식_수량산출서-yuna" xfId="4304" xr:uid="{00000000-0005-0000-0000-0000B5070000}"/>
    <cellStyle name="1_total_00-예산서양식100_대전가오-설계서_00-수량산출서양식_신길6수량산출" xfId="4305" xr:uid="{00000000-0005-0000-0000-0000B6070000}"/>
    <cellStyle name="1_total_00-예산서양식100_대전가오-설계서_녹화마대녹화끈수량산출-예원" xfId="4306" xr:uid="{00000000-0005-0000-0000-0000B7070000}"/>
    <cellStyle name="1_total_00-예산서양식100_대전가오-설계서_녹화마대녹화끈수량산출-예원_수량산출서-yuna" xfId="4307" xr:uid="{00000000-0005-0000-0000-0000B8070000}"/>
    <cellStyle name="1_total_00-예산서양식100_대전가오-설계서_녹화마대녹화끈수량산출-예원_신길6수량산출" xfId="4308" xr:uid="{00000000-0005-0000-0000-0000B9070000}"/>
    <cellStyle name="1_total_00-예산서양식100_대전가오-설계서_수량산출서-yuna" xfId="4309" xr:uid="{00000000-0005-0000-0000-0000BA070000}"/>
    <cellStyle name="1_total_00-예산서양식100_대전가오-설계서_신길6수량산출" xfId="4310" xr:uid="{00000000-0005-0000-0000-0000BB070000}"/>
    <cellStyle name="1_total_00-예산서양식100_대전가오-설계서1" xfId="4311" xr:uid="{00000000-0005-0000-0000-0000BC070000}"/>
    <cellStyle name="1_total_00-예산서양식100_대전가오-설계서1_00-설계서양식" xfId="4312" xr:uid="{00000000-0005-0000-0000-0000BD070000}"/>
    <cellStyle name="1_total_00-예산서양식100_대전가오-설계서1_00-설계서양식_00-수량산출서양식" xfId="4313" xr:uid="{00000000-0005-0000-0000-0000BE070000}"/>
    <cellStyle name="1_total_00-예산서양식100_대전가오-설계서1_00-설계서양식_00-수량산출서양식_수량산출서-yuna" xfId="4314" xr:uid="{00000000-0005-0000-0000-0000BF070000}"/>
    <cellStyle name="1_total_00-예산서양식100_대전가오-설계서1_00-설계서양식_00-수량산출서양식_신길6수량산출" xfId="4315" xr:uid="{00000000-0005-0000-0000-0000C0070000}"/>
    <cellStyle name="1_total_00-예산서양식100_대전가오-설계서1_00-설계서양식_녹화마대녹화끈수량산출-예원" xfId="4316" xr:uid="{00000000-0005-0000-0000-0000C1070000}"/>
    <cellStyle name="1_total_00-예산서양식100_대전가오-설계서1_00-설계서양식_녹화마대녹화끈수량산출-예원_수량산출서-yuna" xfId="4317" xr:uid="{00000000-0005-0000-0000-0000C2070000}"/>
    <cellStyle name="1_total_00-예산서양식100_대전가오-설계서1_00-설계서양식_녹화마대녹화끈수량산출-예원_신길6수량산출" xfId="4318" xr:uid="{00000000-0005-0000-0000-0000C3070000}"/>
    <cellStyle name="1_total_00-예산서양식100_대전가오-설계서1_00-설계서양식_수량산출서-yuna" xfId="4319" xr:uid="{00000000-0005-0000-0000-0000C4070000}"/>
    <cellStyle name="1_total_00-예산서양식100_대전가오-설계서1_00-설계서양식_신길6수량산출" xfId="4320" xr:uid="{00000000-0005-0000-0000-0000C5070000}"/>
    <cellStyle name="1_total_00-예산서양식100_대전가오-설계서1_00-수량산출서양식" xfId="4321" xr:uid="{00000000-0005-0000-0000-0000C6070000}"/>
    <cellStyle name="1_total_00-예산서양식100_대전가오-설계서1_00-수량산출서양식_수량산출서-yuna" xfId="4322" xr:uid="{00000000-0005-0000-0000-0000C7070000}"/>
    <cellStyle name="1_total_00-예산서양식100_대전가오-설계서1_00-수량산출서양식_신길6수량산출" xfId="4323" xr:uid="{00000000-0005-0000-0000-0000C8070000}"/>
    <cellStyle name="1_total_00-예산서양식100_대전가오-설계서1_녹화마대녹화끈수량산출-예원" xfId="4324" xr:uid="{00000000-0005-0000-0000-0000C9070000}"/>
    <cellStyle name="1_total_00-예산서양식100_대전가오-설계서1_녹화마대녹화끈수량산출-예원_수량산출서-yuna" xfId="4325" xr:uid="{00000000-0005-0000-0000-0000CA070000}"/>
    <cellStyle name="1_total_00-예산서양식100_대전가오-설계서1_녹화마대녹화끈수량산출-예원_신길6수량산출" xfId="4326" xr:uid="{00000000-0005-0000-0000-0000CB070000}"/>
    <cellStyle name="1_total_00-예산서양식100_대전가오-설계서1_수량산출서-yuna" xfId="4327" xr:uid="{00000000-0005-0000-0000-0000CC070000}"/>
    <cellStyle name="1_total_00-예산서양식100_대전가오-설계서1_신길6수량산출" xfId="4328" xr:uid="{00000000-0005-0000-0000-0000CD070000}"/>
    <cellStyle name="1_total_00-예산서양식100_수량산출서-yuna" xfId="4329" xr:uid="{00000000-0005-0000-0000-0000CE070000}"/>
    <cellStyle name="1_total_00-예산서양식100_신길6수량산출" xfId="4330" xr:uid="{00000000-0005-0000-0000-0000CF070000}"/>
    <cellStyle name="1_total_2006조경시설유지관리공사(설계내역서)" xfId="1962" xr:uid="{00000000-0005-0000-0000-0000D0070000}"/>
    <cellStyle name="1_total_2006조경시설유지관리공사(설계내역서)_솔토스내역서" xfId="1963" xr:uid="{00000000-0005-0000-0000-0000D1070000}"/>
    <cellStyle name="1_total_80118-웅진목교" xfId="1964" xr:uid="{00000000-0005-0000-0000-0000D2070000}"/>
    <cellStyle name="1_total_80405-(수정2400x2400기준)콘크리트옹벽목재마감(금호동)-성지건설" xfId="1965" xr:uid="{00000000-0005-0000-0000-0000D3070000}"/>
    <cellStyle name="1_total_80625-목재계단설치(금호교통회관)-성지건설" xfId="1966" xr:uid="{00000000-0005-0000-0000-0000D4070000}"/>
    <cellStyle name="1_total_Sheet1" xfId="8120" xr:uid="{00000000-0005-0000-0000-0000D5070000}"/>
    <cellStyle name="1_total_Sheet1_과천놀이터설계서" xfId="8121" xr:uid="{00000000-0005-0000-0000-0000D6070000}"/>
    <cellStyle name="1_total_Sheet1_총괄갑지" xfId="8122" xr:uid="{00000000-0005-0000-0000-0000D7070000}"/>
    <cellStyle name="1_total_Sheet1_총괄내역서" xfId="8123" xr:uid="{00000000-0005-0000-0000-0000D8070000}"/>
    <cellStyle name="1_total_갈산1구역최종집계" xfId="1967" xr:uid="{00000000-0005-0000-0000-0000D9070000}"/>
    <cellStyle name="1_total_갑지" xfId="8124" xr:uid="{00000000-0005-0000-0000-0000DA070000}"/>
    <cellStyle name="1_total_갑지0601" xfId="8125" xr:uid="{00000000-0005-0000-0000-0000DB070000}"/>
    <cellStyle name="1_total_갑지0601_과천놀이터설계서" xfId="8126" xr:uid="{00000000-0005-0000-0000-0000DC070000}"/>
    <cellStyle name="1_total_갑지0601_총괄갑지" xfId="8127" xr:uid="{00000000-0005-0000-0000-0000DD070000}"/>
    <cellStyle name="1_total_갑지0601_총괄내역서" xfId="8128" xr:uid="{00000000-0005-0000-0000-0000DE070000}"/>
    <cellStyle name="1_total_개략공사비" xfId="8129" xr:uid="{00000000-0005-0000-0000-0000DF070000}"/>
    <cellStyle name="1_total_개략예산" xfId="8130" xr:uid="{00000000-0005-0000-0000-0000E0070000}"/>
    <cellStyle name="1_total_골프장수목" xfId="8131" xr:uid="{00000000-0005-0000-0000-0000E1070000}"/>
    <cellStyle name="1_total_공사비" xfId="8132" xr:uid="{00000000-0005-0000-0000-0000E2070000}"/>
    <cellStyle name="1_total_공사비(1차조정1120)" xfId="8133" xr:uid="{00000000-0005-0000-0000-0000E3070000}"/>
    <cellStyle name="1_total_공사비조정(1128)" xfId="8134" xr:uid="{00000000-0005-0000-0000-0000E4070000}"/>
    <cellStyle name="1_total_공사예가(휘경동)-설계가" xfId="8135" xr:uid="{00000000-0005-0000-0000-0000E5070000}"/>
    <cellStyle name="1_total_관악고수량산출서" xfId="4331" xr:uid="{00000000-0005-0000-0000-0000E6070000}"/>
    <cellStyle name="1_total_구로리어린이공원예산서(조경)0613-변경2" xfId="8136" xr:uid="{00000000-0005-0000-0000-0000E7070000}"/>
    <cellStyle name="1_total_구로리총괄내역" xfId="1968" xr:uid="{00000000-0005-0000-0000-0000E8070000}"/>
    <cellStyle name="1_total_구로리총괄내역_00-설계서양식" xfId="4332" xr:uid="{00000000-0005-0000-0000-0000E9070000}"/>
    <cellStyle name="1_total_구로리총괄내역_00-설계서양식_00-수량산출서양식" xfId="4333" xr:uid="{00000000-0005-0000-0000-0000EA070000}"/>
    <cellStyle name="1_total_구로리총괄내역_00-설계서양식_00-수량산출서양식_수량산출서-yuna" xfId="4334" xr:uid="{00000000-0005-0000-0000-0000EB070000}"/>
    <cellStyle name="1_total_구로리총괄내역_00-설계서양식_00-수량산출서양식_신길6수량산출" xfId="4335" xr:uid="{00000000-0005-0000-0000-0000EC070000}"/>
    <cellStyle name="1_total_구로리총괄내역_00-설계서양식_녹화마대녹화끈수량산출-예원" xfId="4336" xr:uid="{00000000-0005-0000-0000-0000ED070000}"/>
    <cellStyle name="1_total_구로리총괄내역_00-설계서양식_녹화마대녹화끈수량산출-예원_수량산출서-yuna" xfId="4337" xr:uid="{00000000-0005-0000-0000-0000EE070000}"/>
    <cellStyle name="1_total_구로리총괄내역_00-설계서양식_녹화마대녹화끈수량산출-예원_신길6수량산출" xfId="4338" xr:uid="{00000000-0005-0000-0000-0000EF070000}"/>
    <cellStyle name="1_total_구로리총괄내역_00-설계서양식_수량산출서-yuna" xfId="4339" xr:uid="{00000000-0005-0000-0000-0000F0070000}"/>
    <cellStyle name="1_total_구로리총괄내역_00-설계서양식_신길6수량산출" xfId="4340" xr:uid="{00000000-0005-0000-0000-0000F1070000}"/>
    <cellStyle name="1_total_구로리총괄내역_00-수량산출서양식" xfId="4341" xr:uid="{00000000-0005-0000-0000-0000F2070000}"/>
    <cellStyle name="1_total_구로리총괄내역_00-수량산출서양식_수량산출서-yuna" xfId="4342" xr:uid="{00000000-0005-0000-0000-0000F3070000}"/>
    <cellStyle name="1_total_구로리총괄내역_00-수량산출서양식_신길6수량산출" xfId="4343" xr:uid="{00000000-0005-0000-0000-0000F4070000}"/>
    <cellStyle name="1_total_구로리총괄내역_구로리설계예산서1029" xfId="1969" xr:uid="{00000000-0005-0000-0000-0000F5070000}"/>
    <cellStyle name="1_total_구로리총괄내역_구로리설계예산서1029_00-설계서양식" xfId="4344" xr:uid="{00000000-0005-0000-0000-0000F6070000}"/>
    <cellStyle name="1_total_구로리총괄내역_구로리설계예산서1029_00-설계서양식_00-수량산출서양식" xfId="4345" xr:uid="{00000000-0005-0000-0000-0000F7070000}"/>
    <cellStyle name="1_total_구로리총괄내역_구로리설계예산서1029_00-설계서양식_00-수량산출서양식_수량산출서-yuna" xfId="4346" xr:uid="{00000000-0005-0000-0000-0000F8070000}"/>
    <cellStyle name="1_total_구로리총괄내역_구로리설계예산서1029_00-설계서양식_00-수량산출서양식_신길6수량산출" xfId="4347" xr:uid="{00000000-0005-0000-0000-0000F9070000}"/>
    <cellStyle name="1_total_구로리총괄내역_구로리설계예산서1029_00-설계서양식_녹화마대녹화끈수량산출-예원" xfId="4348" xr:uid="{00000000-0005-0000-0000-0000FA070000}"/>
    <cellStyle name="1_total_구로리총괄내역_구로리설계예산서1029_00-설계서양식_녹화마대녹화끈수량산출-예원_수량산출서-yuna" xfId="4349" xr:uid="{00000000-0005-0000-0000-0000FB070000}"/>
    <cellStyle name="1_total_구로리총괄내역_구로리설계예산서1029_00-설계서양식_녹화마대녹화끈수량산출-예원_신길6수량산출" xfId="4350" xr:uid="{00000000-0005-0000-0000-0000FC070000}"/>
    <cellStyle name="1_total_구로리총괄내역_구로리설계예산서1029_00-설계서양식_수량산출서-yuna" xfId="4351" xr:uid="{00000000-0005-0000-0000-0000FD070000}"/>
    <cellStyle name="1_total_구로리총괄내역_구로리설계예산서1029_00-설계서양식_신길6수량산출" xfId="4352" xr:uid="{00000000-0005-0000-0000-0000FE070000}"/>
    <cellStyle name="1_total_구로리총괄내역_구로리설계예산서1029_00-수량산출서양식" xfId="4353" xr:uid="{00000000-0005-0000-0000-0000FF070000}"/>
    <cellStyle name="1_total_구로리총괄내역_구로리설계예산서1029_00-수량산출서양식_수량산출서-yuna" xfId="4354" xr:uid="{00000000-0005-0000-0000-000000080000}"/>
    <cellStyle name="1_total_구로리총괄내역_구로리설계예산서1029_00-수량산출서양식_신길6수량산출" xfId="4355" xr:uid="{00000000-0005-0000-0000-000001080000}"/>
    <cellStyle name="1_total_구로리총괄내역_구로리설계예산서1029_녹화마대녹화끈수량산출-예원" xfId="4356" xr:uid="{00000000-0005-0000-0000-000002080000}"/>
    <cellStyle name="1_total_구로리총괄내역_구로리설계예산서1029_녹화마대녹화끈수량산출-예원_수량산출서-yuna" xfId="4357" xr:uid="{00000000-0005-0000-0000-000003080000}"/>
    <cellStyle name="1_total_구로리총괄내역_구로리설계예산서1029_녹화마대녹화끈수량산출-예원_신길6수량산출" xfId="4358" xr:uid="{00000000-0005-0000-0000-000004080000}"/>
    <cellStyle name="1_total_구로리총괄내역_구로리설계예산서1029_수량산출서-yuna" xfId="4359" xr:uid="{00000000-0005-0000-0000-000005080000}"/>
    <cellStyle name="1_total_구로리총괄내역_구로리설계예산서1029_신길6수량산출" xfId="4360" xr:uid="{00000000-0005-0000-0000-000006080000}"/>
    <cellStyle name="1_total_구로리총괄내역_구로리설계예산서1029_지주목" xfId="4361" xr:uid="{00000000-0005-0000-0000-000007080000}"/>
    <cellStyle name="1_total_구로리총괄내역_구로리설계예산서1029_지주목_00-수량산출서양식" xfId="4362" xr:uid="{00000000-0005-0000-0000-000008080000}"/>
    <cellStyle name="1_total_구로리총괄내역_구로리설계예산서1029_지주목_00-수량산출서양식_수량산출서-yuna" xfId="4363" xr:uid="{00000000-0005-0000-0000-000009080000}"/>
    <cellStyle name="1_total_구로리총괄내역_구로리설계예산서1029_지주목_00-수량산출서양식_신길6수량산출" xfId="4364" xr:uid="{00000000-0005-0000-0000-00000A080000}"/>
    <cellStyle name="1_total_구로리총괄내역_구로리설계예산서1029_지주목_녹화마대녹화끈수량산출-예원" xfId="4365" xr:uid="{00000000-0005-0000-0000-00000B080000}"/>
    <cellStyle name="1_total_구로리총괄내역_구로리설계예산서1029_지주목_녹화마대녹화끈수량산출-예원_수량산출서-yuna" xfId="4366" xr:uid="{00000000-0005-0000-0000-00000C080000}"/>
    <cellStyle name="1_total_구로리총괄내역_구로리설계예산서1029_지주목_녹화마대녹화끈수량산출-예원_신길6수량산출" xfId="4367" xr:uid="{00000000-0005-0000-0000-00000D080000}"/>
    <cellStyle name="1_total_구로리총괄내역_구로리설계예산서1029_지주목_수량산출서-yuna" xfId="4368" xr:uid="{00000000-0005-0000-0000-00000E080000}"/>
    <cellStyle name="1_total_구로리총괄내역_구로리설계예산서1029_지주목_신길6수량산출" xfId="4369" xr:uid="{00000000-0005-0000-0000-00000F080000}"/>
    <cellStyle name="1_total_구로리총괄내역_구로리설계예산서1029_철거 및 이설수량산출-학교숲" xfId="1970" xr:uid="{00000000-0005-0000-0000-000010080000}"/>
    <cellStyle name="1_total_구로리총괄내역_구로리설계예산서1118준공" xfId="1971" xr:uid="{00000000-0005-0000-0000-000011080000}"/>
    <cellStyle name="1_total_구로리총괄내역_구로리설계예산서1118준공_00-설계서양식" xfId="4370" xr:uid="{00000000-0005-0000-0000-000012080000}"/>
    <cellStyle name="1_total_구로리총괄내역_구로리설계예산서1118준공_00-설계서양식_00-수량산출서양식" xfId="4371" xr:uid="{00000000-0005-0000-0000-000013080000}"/>
    <cellStyle name="1_total_구로리총괄내역_구로리설계예산서1118준공_00-설계서양식_00-수량산출서양식_수량산출서-yuna" xfId="4372" xr:uid="{00000000-0005-0000-0000-000014080000}"/>
    <cellStyle name="1_total_구로리총괄내역_구로리설계예산서1118준공_00-설계서양식_00-수량산출서양식_신길6수량산출" xfId="4373" xr:uid="{00000000-0005-0000-0000-000015080000}"/>
    <cellStyle name="1_total_구로리총괄내역_구로리설계예산서1118준공_00-설계서양식_녹화마대녹화끈수량산출-예원" xfId="4374" xr:uid="{00000000-0005-0000-0000-000016080000}"/>
    <cellStyle name="1_total_구로리총괄내역_구로리설계예산서1118준공_00-설계서양식_녹화마대녹화끈수량산출-예원_수량산출서-yuna" xfId="4375" xr:uid="{00000000-0005-0000-0000-000017080000}"/>
    <cellStyle name="1_total_구로리총괄내역_구로리설계예산서1118준공_00-설계서양식_녹화마대녹화끈수량산출-예원_신길6수량산출" xfId="4376" xr:uid="{00000000-0005-0000-0000-000018080000}"/>
    <cellStyle name="1_total_구로리총괄내역_구로리설계예산서1118준공_00-설계서양식_수량산출서-yuna" xfId="4377" xr:uid="{00000000-0005-0000-0000-000019080000}"/>
    <cellStyle name="1_total_구로리총괄내역_구로리설계예산서1118준공_00-설계서양식_신길6수량산출" xfId="4378" xr:uid="{00000000-0005-0000-0000-00001A080000}"/>
    <cellStyle name="1_total_구로리총괄내역_구로리설계예산서1118준공_00-수량산출서양식" xfId="4379" xr:uid="{00000000-0005-0000-0000-00001B080000}"/>
    <cellStyle name="1_total_구로리총괄내역_구로리설계예산서1118준공_00-수량산출서양식_수량산출서-yuna" xfId="4380" xr:uid="{00000000-0005-0000-0000-00001C080000}"/>
    <cellStyle name="1_total_구로리총괄내역_구로리설계예산서1118준공_00-수량산출서양식_신길6수량산출" xfId="4381" xr:uid="{00000000-0005-0000-0000-00001D080000}"/>
    <cellStyle name="1_total_구로리총괄내역_구로리설계예산서1118준공_녹화마대녹화끈수량산출-예원" xfId="4382" xr:uid="{00000000-0005-0000-0000-00001E080000}"/>
    <cellStyle name="1_total_구로리총괄내역_구로리설계예산서1118준공_녹화마대녹화끈수량산출-예원_수량산출서-yuna" xfId="4383" xr:uid="{00000000-0005-0000-0000-00001F080000}"/>
    <cellStyle name="1_total_구로리총괄내역_구로리설계예산서1118준공_녹화마대녹화끈수량산출-예원_신길6수량산출" xfId="4384" xr:uid="{00000000-0005-0000-0000-000020080000}"/>
    <cellStyle name="1_total_구로리총괄내역_구로리설계예산서1118준공_수량산출서-yuna" xfId="4385" xr:uid="{00000000-0005-0000-0000-000021080000}"/>
    <cellStyle name="1_total_구로리총괄내역_구로리설계예산서1118준공_신길6수량산출" xfId="4386" xr:uid="{00000000-0005-0000-0000-000022080000}"/>
    <cellStyle name="1_total_구로리총괄내역_구로리설계예산서1118준공_지주목" xfId="4387" xr:uid="{00000000-0005-0000-0000-000023080000}"/>
    <cellStyle name="1_total_구로리총괄내역_구로리설계예산서1118준공_지주목_00-수량산출서양식" xfId="4388" xr:uid="{00000000-0005-0000-0000-000024080000}"/>
    <cellStyle name="1_total_구로리총괄내역_구로리설계예산서1118준공_지주목_00-수량산출서양식_수량산출서-yuna" xfId="4389" xr:uid="{00000000-0005-0000-0000-000025080000}"/>
    <cellStyle name="1_total_구로리총괄내역_구로리설계예산서1118준공_지주목_00-수량산출서양식_신길6수량산출" xfId="4390" xr:uid="{00000000-0005-0000-0000-000026080000}"/>
    <cellStyle name="1_total_구로리총괄내역_구로리설계예산서1118준공_지주목_녹화마대녹화끈수량산출-예원" xfId="4391" xr:uid="{00000000-0005-0000-0000-000027080000}"/>
    <cellStyle name="1_total_구로리총괄내역_구로리설계예산서1118준공_지주목_녹화마대녹화끈수량산출-예원_수량산출서-yuna" xfId="4392" xr:uid="{00000000-0005-0000-0000-000028080000}"/>
    <cellStyle name="1_total_구로리총괄내역_구로리설계예산서1118준공_지주목_녹화마대녹화끈수량산출-예원_신길6수량산출" xfId="4393" xr:uid="{00000000-0005-0000-0000-000029080000}"/>
    <cellStyle name="1_total_구로리총괄내역_구로리설계예산서1118준공_지주목_수량산출서-yuna" xfId="4394" xr:uid="{00000000-0005-0000-0000-00002A080000}"/>
    <cellStyle name="1_total_구로리총괄내역_구로리설계예산서1118준공_지주목_신길6수량산출" xfId="4395" xr:uid="{00000000-0005-0000-0000-00002B080000}"/>
    <cellStyle name="1_total_구로리총괄내역_구로리설계예산서1118준공_철거 및 이설수량산출-학교숲" xfId="1972" xr:uid="{00000000-0005-0000-0000-00002C080000}"/>
    <cellStyle name="1_total_구로리총괄내역_구로리설계예산서조경" xfId="1973" xr:uid="{00000000-0005-0000-0000-00002D080000}"/>
    <cellStyle name="1_total_구로리총괄내역_구로리설계예산서조경_00-설계서양식" xfId="4396" xr:uid="{00000000-0005-0000-0000-00002E080000}"/>
    <cellStyle name="1_total_구로리총괄내역_구로리설계예산서조경_00-설계서양식_00-수량산출서양식" xfId="4397" xr:uid="{00000000-0005-0000-0000-00002F080000}"/>
    <cellStyle name="1_total_구로리총괄내역_구로리설계예산서조경_00-설계서양식_00-수량산출서양식_수량산출서-yuna" xfId="4398" xr:uid="{00000000-0005-0000-0000-000030080000}"/>
    <cellStyle name="1_total_구로리총괄내역_구로리설계예산서조경_00-설계서양식_00-수량산출서양식_신길6수량산출" xfId="4399" xr:uid="{00000000-0005-0000-0000-000031080000}"/>
    <cellStyle name="1_total_구로리총괄내역_구로리설계예산서조경_00-설계서양식_녹화마대녹화끈수량산출-예원" xfId="4400" xr:uid="{00000000-0005-0000-0000-000032080000}"/>
    <cellStyle name="1_total_구로리총괄내역_구로리설계예산서조경_00-설계서양식_녹화마대녹화끈수량산출-예원_수량산출서-yuna" xfId="4401" xr:uid="{00000000-0005-0000-0000-000033080000}"/>
    <cellStyle name="1_total_구로리총괄내역_구로리설계예산서조경_00-설계서양식_녹화마대녹화끈수량산출-예원_신길6수량산출" xfId="4402" xr:uid="{00000000-0005-0000-0000-000034080000}"/>
    <cellStyle name="1_total_구로리총괄내역_구로리설계예산서조경_00-설계서양식_수량산출서-yuna" xfId="4403" xr:uid="{00000000-0005-0000-0000-000035080000}"/>
    <cellStyle name="1_total_구로리총괄내역_구로리설계예산서조경_00-설계서양식_신길6수량산출" xfId="4404" xr:uid="{00000000-0005-0000-0000-000036080000}"/>
    <cellStyle name="1_total_구로리총괄내역_구로리설계예산서조경_00-수량산출서양식" xfId="4405" xr:uid="{00000000-0005-0000-0000-000037080000}"/>
    <cellStyle name="1_total_구로리총괄내역_구로리설계예산서조경_00-수량산출서양식_수량산출서-yuna" xfId="4406" xr:uid="{00000000-0005-0000-0000-000038080000}"/>
    <cellStyle name="1_total_구로리총괄내역_구로리설계예산서조경_00-수량산출서양식_신길6수량산출" xfId="4407" xr:uid="{00000000-0005-0000-0000-000039080000}"/>
    <cellStyle name="1_total_구로리총괄내역_구로리설계예산서조경_녹화마대녹화끈수량산출-예원" xfId="4408" xr:uid="{00000000-0005-0000-0000-00003A080000}"/>
    <cellStyle name="1_total_구로리총괄내역_구로리설계예산서조경_녹화마대녹화끈수량산출-예원_수량산출서-yuna" xfId="4409" xr:uid="{00000000-0005-0000-0000-00003B080000}"/>
    <cellStyle name="1_total_구로리총괄내역_구로리설계예산서조경_녹화마대녹화끈수량산출-예원_신길6수량산출" xfId="4410" xr:uid="{00000000-0005-0000-0000-00003C080000}"/>
    <cellStyle name="1_total_구로리총괄내역_구로리설계예산서조경_수량산출서-yuna" xfId="4411" xr:uid="{00000000-0005-0000-0000-00003D080000}"/>
    <cellStyle name="1_total_구로리총괄내역_구로리설계예산서조경_신길6수량산출" xfId="4412" xr:uid="{00000000-0005-0000-0000-00003E080000}"/>
    <cellStyle name="1_total_구로리총괄내역_구로리설계예산서조경_지주목" xfId="4413" xr:uid="{00000000-0005-0000-0000-00003F080000}"/>
    <cellStyle name="1_total_구로리총괄내역_구로리설계예산서조경_지주목_00-수량산출서양식" xfId="4414" xr:uid="{00000000-0005-0000-0000-000040080000}"/>
    <cellStyle name="1_total_구로리총괄내역_구로리설계예산서조경_지주목_00-수량산출서양식_수량산출서-yuna" xfId="4415" xr:uid="{00000000-0005-0000-0000-000041080000}"/>
    <cellStyle name="1_total_구로리총괄내역_구로리설계예산서조경_지주목_00-수량산출서양식_신길6수량산출" xfId="4416" xr:uid="{00000000-0005-0000-0000-000042080000}"/>
    <cellStyle name="1_total_구로리총괄내역_구로리설계예산서조경_지주목_녹화마대녹화끈수량산출-예원" xfId="4417" xr:uid="{00000000-0005-0000-0000-000043080000}"/>
    <cellStyle name="1_total_구로리총괄내역_구로리설계예산서조경_지주목_녹화마대녹화끈수량산출-예원_수량산출서-yuna" xfId="4418" xr:uid="{00000000-0005-0000-0000-000044080000}"/>
    <cellStyle name="1_total_구로리총괄내역_구로리설계예산서조경_지주목_녹화마대녹화끈수량산출-예원_신길6수량산출" xfId="4419" xr:uid="{00000000-0005-0000-0000-000045080000}"/>
    <cellStyle name="1_total_구로리총괄내역_구로리설계예산서조경_지주목_수량산출서-yuna" xfId="4420" xr:uid="{00000000-0005-0000-0000-000046080000}"/>
    <cellStyle name="1_total_구로리총괄내역_구로리설계예산서조경_지주목_신길6수량산출" xfId="4421" xr:uid="{00000000-0005-0000-0000-000047080000}"/>
    <cellStyle name="1_total_구로리총괄내역_구로리설계예산서조경_철거 및 이설수량산출-학교숲" xfId="1974" xr:uid="{00000000-0005-0000-0000-000048080000}"/>
    <cellStyle name="1_total_구로리총괄내역_구로리어린이공원예산서(조경)1125" xfId="1975" xr:uid="{00000000-0005-0000-0000-000049080000}"/>
    <cellStyle name="1_total_구로리총괄내역_구로리어린이공원예산서(조경)1125_00-설계서양식" xfId="4422" xr:uid="{00000000-0005-0000-0000-00004A080000}"/>
    <cellStyle name="1_total_구로리총괄내역_구로리어린이공원예산서(조경)1125_00-설계서양식_00-수량산출서양식" xfId="4423" xr:uid="{00000000-0005-0000-0000-00004B080000}"/>
    <cellStyle name="1_total_구로리총괄내역_구로리어린이공원예산서(조경)1125_00-설계서양식_00-수량산출서양식_수량산출서-yuna" xfId="4424" xr:uid="{00000000-0005-0000-0000-00004C080000}"/>
    <cellStyle name="1_total_구로리총괄내역_구로리어린이공원예산서(조경)1125_00-설계서양식_00-수량산출서양식_신길6수량산출" xfId="4425" xr:uid="{00000000-0005-0000-0000-00004D080000}"/>
    <cellStyle name="1_total_구로리총괄내역_구로리어린이공원예산서(조경)1125_00-설계서양식_녹화마대녹화끈수량산출-예원" xfId="4426" xr:uid="{00000000-0005-0000-0000-00004E080000}"/>
    <cellStyle name="1_total_구로리총괄내역_구로리어린이공원예산서(조경)1125_00-설계서양식_녹화마대녹화끈수량산출-예원_수량산출서-yuna" xfId="4427" xr:uid="{00000000-0005-0000-0000-00004F080000}"/>
    <cellStyle name="1_total_구로리총괄내역_구로리어린이공원예산서(조경)1125_00-설계서양식_녹화마대녹화끈수량산출-예원_신길6수량산출" xfId="4428" xr:uid="{00000000-0005-0000-0000-000050080000}"/>
    <cellStyle name="1_total_구로리총괄내역_구로리어린이공원예산서(조경)1125_00-설계서양식_수량산출서-yuna" xfId="4429" xr:uid="{00000000-0005-0000-0000-000051080000}"/>
    <cellStyle name="1_total_구로리총괄내역_구로리어린이공원예산서(조경)1125_00-설계서양식_신길6수량산출" xfId="4430" xr:uid="{00000000-0005-0000-0000-000052080000}"/>
    <cellStyle name="1_total_구로리총괄내역_구로리어린이공원예산서(조경)1125_00-수량산출서양식" xfId="4431" xr:uid="{00000000-0005-0000-0000-000053080000}"/>
    <cellStyle name="1_total_구로리총괄내역_구로리어린이공원예산서(조경)1125_00-수량산출서양식_수량산출서-yuna" xfId="4432" xr:uid="{00000000-0005-0000-0000-000054080000}"/>
    <cellStyle name="1_total_구로리총괄내역_구로리어린이공원예산서(조경)1125_00-수량산출서양식_신길6수량산출" xfId="4433" xr:uid="{00000000-0005-0000-0000-000055080000}"/>
    <cellStyle name="1_total_구로리총괄내역_구로리어린이공원예산서(조경)1125_녹화마대녹화끈수량산출-예원" xfId="4434" xr:uid="{00000000-0005-0000-0000-000056080000}"/>
    <cellStyle name="1_total_구로리총괄내역_구로리어린이공원예산서(조경)1125_녹화마대녹화끈수량산출-예원_수량산출서-yuna" xfId="4435" xr:uid="{00000000-0005-0000-0000-000057080000}"/>
    <cellStyle name="1_total_구로리총괄내역_구로리어린이공원예산서(조경)1125_녹화마대녹화끈수량산출-예원_신길6수량산출" xfId="4436" xr:uid="{00000000-0005-0000-0000-000058080000}"/>
    <cellStyle name="1_total_구로리총괄내역_구로리어린이공원예산서(조경)1125_수량산출서-yuna" xfId="4437" xr:uid="{00000000-0005-0000-0000-000059080000}"/>
    <cellStyle name="1_total_구로리총괄내역_구로리어린이공원예산서(조경)1125_신길6수량산출" xfId="4438" xr:uid="{00000000-0005-0000-0000-00005A080000}"/>
    <cellStyle name="1_total_구로리총괄내역_구로리어린이공원예산서(조경)1125_지주목" xfId="4439" xr:uid="{00000000-0005-0000-0000-00005B080000}"/>
    <cellStyle name="1_total_구로리총괄내역_구로리어린이공원예산서(조경)1125_지주목_00-수량산출서양식" xfId="4440" xr:uid="{00000000-0005-0000-0000-00005C080000}"/>
    <cellStyle name="1_total_구로리총괄내역_구로리어린이공원예산서(조경)1125_지주목_00-수량산출서양식_수량산출서-yuna" xfId="4441" xr:uid="{00000000-0005-0000-0000-00005D080000}"/>
    <cellStyle name="1_total_구로리총괄내역_구로리어린이공원예산서(조경)1125_지주목_00-수량산출서양식_신길6수량산출" xfId="4442" xr:uid="{00000000-0005-0000-0000-00005E080000}"/>
    <cellStyle name="1_total_구로리총괄내역_구로리어린이공원예산서(조경)1125_지주목_녹화마대녹화끈수량산출-예원" xfId="4443" xr:uid="{00000000-0005-0000-0000-00005F080000}"/>
    <cellStyle name="1_total_구로리총괄내역_구로리어린이공원예산서(조경)1125_지주목_녹화마대녹화끈수량산출-예원_수량산출서-yuna" xfId="4444" xr:uid="{00000000-0005-0000-0000-000060080000}"/>
    <cellStyle name="1_total_구로리총괄내역_구로리어린이공원예산서(조경)1125_지주목_녹화마대녹화끈수량산출-예원_신길6수량산출" xfId="4445" xr:uid="{00000000-0005-0000-0000-000061080000}"/>
    <cellStyle name="1_total_구로리총괄내역_구로리어린이공원예산서(조경)1125_지주목_수량산출서-yuna" xfId="4446" xr:uid="{00000000-0005-0000-0000-000062080000}"/>
    <cellStyle name="1_total_구로리총괄내역_구로리어린이공원예산서(조경)1125_지주목_신길6수량산출" xfId="4447" xr:uid="{00000000-0005-0000-0000-000063080000}"/>
    <cellStyle name="1_total_구로리총괄내역_구로리어린이공원예산서(조경)1125_철거 및 이설수량산출-학교숲" xfId="1976" xr:uid="{00000000-0005-0000-0000-000064080000}"/>
    <cellStyle name="1_total_구로리총괄내역_구리한강둔치내역060125최종" xfId="1977" xr:uid="{00000000-0005-0000-0000-000065080000}"/>
    <cellStyle name="1_total_구로리총괄내역_구리한강둔치내역060125최종_구리한강둔치내역(최종-감리)" xfId="1978" xr:uid="{00000000-0005-0000-0000-000066080000}"/>
    <cellStyle name="1_total_구로리총괄내역_구리한강둔치내역060125최종_산성동물놀이공간내역서." xfId="1979" xr:uid="{00000000-0005-0000-0000-000067080000}"/>
    <cellStyle name="1_total_구로리총괄내역_내역서" xfId="1980" xr:uid="{00000000-0005-0000-0000-000068080000}"/>
    <cellStyle name="1_total_구로리총괄내역_내역서_00-설계서양식" xfId="4448" xr:uid="{00000000-0005-0000-0000-000069080000}"/>
    <cellStyle name="1_total_구로리총괄내역_내역서_00-설계서양식_00-수량산출서양식" xfId="4449" xr:uid="{00000000-0005-0000-0000-00006A080000}"/>
    <cellStyle name="1_total_구로리총괄내역_내역서_00-설계서양식_00-수량산출서양식_수량산출서-yuna" xfId="4450" xr:uid="{00000000-0005-0000-0000-00006B080000}"/>
    <cellStyle name="1_total_구로리총괄내역_내역서_00-설계서양식_00-수량산출서양식_신길6수량산출" xfId="4451" xr:uid="{00000000-0005-0000-0000-00006C080000}"/>
    <cellStyle name="1_total_구로리총괄내역_내역서_00-설계서양식_녹화마대녹화끈수량산출-예원" xfId="4452" xr:uid="{00000000-0005-0000-0000-00006D080000}"/>
    <cellStyle name="1_total_구로리총괄내역_내역서_00-설계서양식_녹화마대녹화끈수량산출-예원_수량산출서-yuna" xfId="4453" xr:uid="{00000000-0005-0000-0000-00006E080000}"/>
    <cellStyle name="1_total_구로리총괄내역_내역서_00-설계서양식_녹화마대녹화끈수량산출-예원_신길6수량산출" xfId="4454" xr:uid="{00000000-0005-0000-0000-00006F080000}"/>
    <cellStyle name="1_total_구로리총괄내역_내역서_00-설계서양식_수량산출서-yuna" xfId="4455" xr:uid="{00000000-0005-0000-0000-000070080000}"/>
    <cellStyle name="1_total_구로리총괄내역_내역서_00-설계서양식_신길6수량산출" xfId="4456" xr:uid="{00000000-0005-0000-0000-000071080000}"/>
    <cellStyle name="1_total_구로리총괄내역_내역서_00-수량산출서양식" xfId="4457" xr:uid="{00000000-0005-0000-0000-000072080000}"/>
    <cellStyle name="1_total_구로리총괄내역_내역서_00-수량산출서양식_수량산출서-yuna" xfId="4458" xr:uid="{00000000-0005-0000-0000-000073080000}"/>
    <cellStyle name="1_total_구로리총괄내역_내역서_00-수량산출서양식_신길6수량산출" xfId="4459" xr:uid="{00000000-0005-0000-0000-000074080000}"/>
    <cellStyle name="1_total_구로리총괄내역_내역서_녹화마대녹화끈수량산출-예원" xfId="4460" xr:uid="{00000000-0005-0000-0000-000075080000}"/>
    <cellStyle name="1_total_구로리총괄내역_내역서_녹화마대녹화끈수량산출-예원_수량산출서-yuna" xfId="4461" xr:uid="{00000000-0005-0000-0000-000076080000}"/>
    <cellStyle name="1_total_구로리총괄내역_내역서_녹화마대녹화끈수량산출-예원_신길6수량산출" xfId="4462" xr:uid="{00000000-0005-0000-0000-000077080000}"/>
    <cellStyle name="1_total_구로리총괄내역_내역서_수량산출서-yuna" xfId="4463" xr:uid="{00000000-0005-0000-0000-000078080000}"/>
    <cellStyle name="1_total_구로리총괄내역_내역서_신길6수량산출" xfId="4464" xr:uid="{00000000-0005-0000-0000-000079080000}"/>
    <cellStyle name="1_total_구로리총괄내역_내역서_지주목" xfId="4465" xr:uid="{00000000-0005-0000-0000-00007A080000}"/>
    <cellStyle name="1_total_구로리총괄내역_내역서_지주목_00-수량산출서양식" xfId="4466" xr:uid="{00000000-0005-0000-0000-00007B080000}"/>
    <cellStyle name="1_total_구로리총괄내역_내역서_지주목_00-수량산출서양식_수량산출서-yuna" xfId="4467" xr:uid="{00000000-0005-0000-0000-00007C080000}"/>
    <cellStyle name="1_total_구로리총괄내역_내역서_지주목_00-수량산출서양식_신길6수량산출" xfId="4468" xr:uid="{00000000-0005-0000-0000-00007D080000}"/>
    <cellStyle name="1_total_구로리총괄내역_내역서_지주목_녹화마대녹화끈수량산출-예원" xfId="4469" xr:uid="{00000000-0005-0000-0000-00007E080000}"/>
    <cellStyle name="1_total_구로리총괄내역_내역서_지주목_녹화마대녹화끈수량산출-예원_수량산출서-yuna" xfId="4470" xr:uid="{00000000-0005-0000-0000-00007F080000}"/>
    <cellStyle name="1_total_구로리총괄내역_내역서_지주목_녹화마대녹화끈수량산출-예원_신길6수량산출" xfId="4471" xr:uid="{00000000-0005-0000-0000-000080080000}"/>
    <cellStyle name="1_total_구로리총괄내역_내역서_지주목_수량산출서-yuna" xfId="4472" xr:uid="{00000000-0005-0000-0000-000081080000}"/>
    <cellStyle name="1_total_구로리총괄내역_내역서_지주목_신길6수량산출" xfId="4473" xr:uid="{00000000-0005-0000-0000-000082080000}"/>
    <cellStyle name="1_total_구로리총괄내역_내역서_철거 및 이설수량산출-학교숲" xfId="1981" xr:uid="{00000000-0005-0000-0000-000083080000}"/>
    <cellStyle name="1_total_구로리총괄내역_노임단가표" xfId="1982" xr:uid="{00000000-0005-0000-0000-000084080000}"/>
    <cellStyle name="1_total_구로리총괄내역_노임단가표_00-설계서양식" xfId="4474" xr:uid="{00000000-0005-0000-0000-000085080000}"/>
    <cellStyle name="1_total_구로리총괄내역_노임단가표_00-설계서양식_00-수량산출서양식" xfId="4475" xr:uid="{00000000-0005-0000-0000-000086080000}"/>
    <cellStyle name="1_total_구로리총괄내역_노임단가표_00-설계서양식_00-수량산출서양식_수량산출서-yuna" xfId="4476" xr:uid="{00000000-0005-0000-0000-000087080000}"/>
    <cellStyle name="1_total_구로리총괄내역_노임단가표_00-설계서양식_00-수량산출서양식_신길6수량산출" xfId="4477" xr:uid="{00000000-0005-0000-0000-000088080000}"/>
    <cellStyle name="1_total_구로리총괄내역_노임단가표_00-설계서양식_녹화마대녹화끈수량산출-예원" xfId="4478" xr:uid="{00000000-0005-0000-0000-000089080000}"/>
    <cellStyle name="1_total_구로리총괄내역_노임단가표_00-설계서양식_녹화마대녹화끈수량산출-예원_수량산출서-yuna" xfId="4479" xr:uid="{00000000-0005-0000-0000-00008A080000}"/>
    <cellStyle name="1_total_구로리총괄내역_노임단가표_00-설계서양식_녹화마대녹화끈수량산출-예원_신길6수량산출" xfId="4480" xr:uid="{00000000-0005-0000-0000-00008B080000}"/>
    <cellStyle name="1_total_구로리총괄내역_노임단가표_00-설계서양식_수량산출서-yuna" xfId="4481" xr:uid="{00000000-0005-0000-0000-00008C080000}"/>
    <cellStyle name="1_total_구로리총괄내역_노임단가표_00-설계서양식_신길6수량산출" xfId="4482" xr:uid="{00000000-0005-0000-0000-00008D080000}"/>
    <cellStyle name="1_total_구로리총괄내역_노임단가표_00-수량산출서양식" xfId="4483" xr:uid="{00000000-0005-0000-0000-00008E080000}"/>
    <cellStyle name="1_total_구로리총괄내역_노임단가표_00-수량산출서양식_수량산출서-yuna" xfId="4484" xr:uid="{00000000-0005-0000-0000-00008F080000}"/>
    <cellStyle name="1_total_구로리총괄내역_노임단가표_00-수량산출서양식_신길6수량산출" xfId="4485" xr:uid="{00000000-0005-0000-0000-000090080000}"/>
    <cellStyle name="1_total_구로리총괄내역_노임단가표_녹화마대녹화끈수량산출-예원" xfId="4486" xr:uid="{00000000-0005-0000-0000-000091080000}"/>
    <cellStyle name="1_total_구로리총괄내역_노임단가표_녹화마대녹화끈수량산출-예원_수량산출서-yuna" xfId="4487" xr:uid="{00000000-0005-0000-0000-000092080000}"/>
    <cellStyle name="1_total_구로리총괄내역_노임단가표_녹화마대녹화끈수량산출-예원_신길6수량산출" xfId="4488" xr:uid="{00000000-0005-0000-0000-000093080000}"/>
    <cellStyle name="1_total_구로리총괄내역_노임단가표_수량산출서-yuna" xfId="4489" xr:uid="{00000000-0005-0000-0000-000094080000}"/>
    <cellStyle name="1_total_구로리총괄내역_노임단가표_신길6수량산출" xfId="4490" xr:uid="{00000000-0005-0000-0000-000095080000}"/>
    <cellStyle name="1_total_구로리총괄내역_노임단가표_지주목" xfId="4491" xr:uid="{00000000-0005-0000-0000-000096080000}"/>
    <cellStyle name="1_total_구로리총괄내역_노임단가표_지주목_00-수량산출서양식" xfId="4492" xr:uid="{00000000-0005-0000-0000-000097080000}"/>
    <cellStyle name="1_total_구로리총괄내역_노임단가표_지주목_00-수량산출서양식_수량산출서-yuna" xfId="4493" xr:uid="{00000000-0005-0000-0000-000098080000}"/>
    <cellStyle name="1_total_구로리총괄내역_노임단가표_지주목_00-수량산출서양식_신길6수량산출" xfId="4494" xr:uid="{00000000-0005-0000-0000-000099080000}"/>
    <cellStyle name="1_total_구로리총괄내역_노임단가표_지주목_녹화마대녹화끈수량산출-예원" xfId="4495" xr:uid="{00000000-0005-0000-0000-00009A080000}"/>
    <cellStyle name="1_total_구로리총괄내역_노임단가표_지주목_녹화마대녹화끈수량산출-예원_수량산출서-yuna" xfId="4496" xr:uid="{00000000-0005-0000-0000-00009B080000}"/>
    <cellStyle name="1_total_구로리총괄내역_노임단가표_지주목_녹화마대녹화끈수량산출-예원_신길6수량산출" xfId="4497" xr:uid="{00000000-0005-0000-0000-00009C080000}"/>
    <cellStyle name="1_total_구로리총괄내역_노임단가표_지주목_수량산출서-yuna" xfId="4498" xr:uid="{00000000-0005-0000-0000-00009D080000}"/>
    <cellStyle name="1_total_구로리총괄내역_노임단가표_지주목_신길6수량산출" xfId="4499" xr:uid="{00000000-0005-0000-0000-00009E080000}"/>
    <cellStyle name="1_total_구로리총괄내역_노임단가표_철거 및 이설수량산출-학교숲" xfId="1983" xr:uid="{00000000-0005-0000-0000-00009F080000}"/>
    <cellStyle name="1_total_구로리총괄내역_녹화마대녹화끈수량산출-예원" xfId="4500" xr:uid="{00000000-0005-0000-0000-0000A0080000}"/>
    <cellStyle name="1_total_구로리총괄내역_녹화마대녹화끈수량산출-예원_수량산출서-yuna" xfId="4501" xr:uid="{00000000-0005-0000-0000-0000A1080000}"/>
    <cellStyle name="1_total_구로리총괄내역_녹화마대녹화끈수량산출-예원_신길6수량산출" xfId="4502" xr:uid="{00000000-0005-0000-0000-0000A2080000}"/>
    <cellStyle name="1_total_구로리총괄내역_배밭계약내역" xfId="1984" xr:uid="{00000000-0005-0000-0000-0000A3080000}"/>
    <cellStyle name="1_total_구로리총괄내역_배밭계약내역_구리한강둔치내역060125최종" xfId="1985" xr:uid="{00000000-0005-0000-0000-0000A4080000}"/>
    <cellStyle name="1_total_구로리총괄내역_배밭계약내역_구리한강둔치내역060125최종_구리한강둔치내역(최종-감리)" xfId="1986" xr:uid="{00000000-0005-0000-0000-0000A5080000}"/>
    <cellStyle name="1_total_구로리총괄내역_배밭계약내역_구리한강둔치내역060125최종_산성동물놀이공간내역서." xfId="1987" xr:uid="{00000000-0005-0000-0000-0000A6080000}"/>
    <cellStyle name="1_total_구로리총괄내역_설계내역서" xfId="1988" xr:uid="{00000000-0005-0000-0000-0000A7080000}"/>
    <cellStyle name="1_total_구로리총괄내역_설계내역서_구리한강둔치내역060125최종" xfId="1989" xr:uid="{00000000-0005-0000-0000-0000A8080000}"/>
    <cellStyle name="1_total_구로리총괄내역_설계내역서_구리한강둔치내역060125최종_구리한강둔치내역(최종-감리)" xfId="1990" xr:uid="{00000000-0005-0000-0000-0000A9080000}"/>
    <cellStyle name="1_total_구로리총괄내역_설계내역서_구리한강둔치내역060125최종_산성동물놀이공간내역서." xfId="1991" xr:uid="{00000000-0005-0000-0000-0000AA080000}"/>
    <cellStyle name="1_total_구로리총괄내역_수도권매립지" xfId="1992" xr:uid="{00000000-0005-0000-0000-0000AB080000}"/>
    <cellStyle name="1_total_구로리총괄내역_수도권매립지_00-설계서양식" xfId="4503" xr:uid="{00000000-0005-0000-0000-0000AC080000}"/>
    <cellStyle name="1_total_구로리총괄내역_수도권매립지_00-설계서양식_00-수량산출서양식" xfId="4504" xr:uid="{00000000-0005-0000-0000-0000AD080000}"/>
    <cellStyle name="1_total_구로리총괄내역_수도권매립지_00-설계서양식_00-수량산출서양식_수량산출서-yuna" xfId="4505" xr:uid="{00000000-0005-0000-0000-0000AE080000}"/>
    <cellStyle name="1_total_구로리총괄내역_수도권매립지_00-설계서양식_00-수량산출서양식_신길6수량산출" xfId="4506" xr:uid="{00000000-0005-0000-0000-0000AF080000}"/>
    <cellStyle name="1_total_구로리총괄내역_수도권매립지_00-설계서양식_녹화마대녹화끈수량산출-예원" xfId="4507" xr:uid="{00000000-0005-0000-0000-0000B0080000}"/>
    <cellStyle name="1_total_구로리총괄내역_수도권매립지_00-설계서양식_녹화마대녹화끈수량산출-예원_수량산출서-yuna" xfId="4508" xr:uid="{00000000-0005-0000-0000-0000B1080000}"/>
    <cellStyle name="1_total_구로리총괄내역_수도권매립지_00-설계서양식_녹화마대녹화끈수량산출-예원_신길6수량산출" xfId="4509" xr:uid="{00000000-0005-0000-0000-0000B2080000}"/>
    <cellStyle name="1_total_구로리총괄내역_수도권매립지_00-설계서양식_수량산출서-yuna" xfId="4510" xr:uid="{00000000-0005-0000-0000-0000B3080000}"/>
    <cellStyle name="1_total_구로리총괄내역_수도권매립지_00-설계서양식_신길6수량산출" xfId="4511" xr:uid="{00000000-0005-0000-0000-0000B4080000}"/>
    <cellStyle name="1_total_구로리총괄내역_수도권매립지_00-수량산출서양식" xfId="4512" xr:uid="{00000000-0005-0000-0000-0000B5080000}"/>
    <cellStyle name="1_total_구로리총괄내역_수도권매립지_00-수량산출서양식_수량산출서-yuna" xfId="4513" xr:uid="{00000000-0005-0000-0000-0000B6080000}"/>
    <cellStyle name="1_total_구로리총괄내역_수도권매립지_00-수량산출서양식_신길6수량산출" xfId="4514" xr:uid="{00000000-0005-0000-0000-0000B7080000}"/>
    <cellStyle name="1_total_구로리총괄내역_수도권매립지_녹화마대녹화끈수량산출-예원" xfId="4515" xr:uid="{00000000-0005-0000-0000-0000B8080000}"/>
    <cellStyle name="1_total_구로리총괄내역_수도권매립지_녹화마대녹화끈수량산출-예원_수량산출서-yuna" xfId="4516" xr:uid="{00000000-0005-0000-0000-0000B9080000}"/>
    <cellStyle name="1_total_구로리총괄내역_수도권매립지_녹화마대녹화끈수량산출-예원_신길6수량산출" xfId="4517" xr:uid="{00000000-0005-0000-0000-0000BA080000}"/>
    <cellStyle name="1_total_구로리총괄내역_수도권매립지_수량산출서-yuna" xfId="4518" xr:uid="{00000000-0005-0000-0000-0000BB080000}"/>
    <cellStyle name="1_total_구로리총괄내역_수도권매립지_신길6수량산출" xfId="4519" xr:uid="{00000000-0005-0000-0000-0000BC080000}"/>
    <cellStyle name="1_total_구로리총괄내역_수도권매립지_지주목" xfId="4520" xr:uid="{00000000-0005-0000-0000-0000BD080000}"/>
    <cellStyle name="1_total_구로리총괄내역_수도권매립지_지주목_00-수량산출서양식" xfId="4521" xr:uid="{00000000-0005-0000-0000-0000BE080000}"/>
    <cellStyle name="1_total_구로리총괄내역_수도권매립지_지주목_00-수량산출서양식_수량산출서-yuna" xfId="4522" xr:uid="{00000000-0005-0000-0000-0000BF080000}"/>
    <cellStyle name="1_total_구로리총괄내역_수도권매립지_지주목_00-수량산출서양식_신길6수량산출" xfId="4523" xr:uid="{00000000-0005-0000-0000-0000C0080000}"/>
    <cellStyle name="1_total_구로리총괄내역_수도권매립지_지주목_녹화마대녹화끈수량산출-예원" xfId="4524" xr:uid="{00000000-0005-0000-0000-0000C1080000}"/>
    <cellStyle name="1_total_구로리총괄내역_수도권매립지_지주목_녹화마대녹화끈수량산출-예원_수량산출서-yuna" xfId="4525" xr:uid="{00000000-0005-0000-0000-0000C2080000}"/>
    <cellStyle name="1_total_구로리총괄내역_수도권매립지_지주목_녹화마대녹화끈수량산출-예원_신길6수량산출" xfId="4526" xr:uid="{00000000-0005-0000-0000-0000C3080000}"/>
    <cellStyle name="1_total_구로리총괄내역_수도권매립지_지주목_수량산출서-yuna" xfId="4527" xr:uid="{00000000-0005-0000-0000-0000C4080000}"/>
    <cellStyle name="1_total_구로리총괄내역_수도권매립지_지주목_신길6수량산출" xfId="4528" xr:uid="{00000000-0005-0000-0000-0000C5080000}"/>
    <cellStyle name="1_total_구로리총괄내역_수도권매립지_철거 및 이설수량산출-학교숲" xfId="1993" xr:uid="{00000000-0005-0000-0000-0000C6080000}"/>
    <cellStyle name="1_total_구로리총괄내역_수도권매립지1004(발주용)" xfId="1994" xr:uid="{00000000-0005-0000-0000-0000C7080000}"/>
    <cellStyle name="1_total_구로리총괄내역_수도권매립지1004(발주용)_00-설계서양식" xfId="4529" xr:uid="{00000000-0005-0000-0000-0000C8080000}"/>
    <cellStyle name="1_total_구로리총괄내역_수도권매립지1004(발주용)_00-설계서양식_00-수량산출서양식" xfId="4530" xr:uid="{00000000-0005-0000-0000-0000C9080000}"/>
    <cellStyle name="1_total_구로리총괄내역_수도권매립지1004(발주용)_00-설계서양식_00-수량산출서양식_수량산출서-yuna" xfId="4531" xr:uid="{00000000-0005-0000-0000-0000CA080000}"/>
    <cellStyle name="1_total_구로리총괄내역_수도권매립지1004(발주용)_00-설계서양식_00-수량산출서양식_신길6수량산출" xfId="4532" xr:uid="{00000000-0005-0000-0000-0000CB080000}"/>
    <cellStyle name="1_total_구로리총괄내역_수도권매립지1004(발주용)_00-설계서양식_녹화마대녹화끈수량산출-예원" xfId="4533" xr:uid="{00000000-0005-0000-0000-0000CC080000}"/>
    <cellStyle name="1_total_구로리총괄내역_수도권매립지1004(발주용)_00-설계서양식_녹화마대녹화끈수량산출-예원_수량산출서-yuna" xfId="4534" xr:uid="{00000000-0005-0000-0000-0000CD080000}"/>
    <cellStyle name="1_total_구로리총괄내역_수도권매립지1004(발주용)_00-설계서양식_녹화마대녹화끈수량산출-예원_신길6수량산출" xfId="4535" xr:uid="{00000000-0005-0000-0000-0000CE080000}"/>
    <cellStyle name="1_total_구로리총괄내역_수도권매립지1004(발주용)_00-설계서양식_수량산출서-yuna" xfId="4536" xr:uid="{00000000-0005-0000-0000-0000CF080000}"/>
    <cellStyle name="1_total_구로리총괄내역_수도권매립지1004(발주용)_00-설계서양식_신길6수량산출" xfId="4537" xr:uid="{00000000-0005-0000-0000-0000D0080000}"/>
    <cellStyle name="1_total_구로리총괄내역_수도권매립지1004(발주용)_00-수량산출서양식" xfId="4538" xr:uid="{00000000-0005-0000-0000-0000D1080000}"/>
    <cellStyle name="1_total_구로리총괄내역_수도권매립지1004(발주용)_00-수량산출서양식_수량산출서-yuna" xfId="4539" xr:uid="{00000000-0005-0000-0000-0000D2080000}"/>
    <cellStyle name="1_total_구로리총괄내역_수도권매립지1004(발주용)_00-수량산출서양식_신길6수량산출" xfId="4540" xr:uid="{00000000-0005-0000-0000-0000D3080000}"/>
    <cellStyle name="1_total_구로리총괄내역_수도권매립지1004(발주용)_녹화마대녹화끈수량산출-예원" xfId="4541" xr:uid="{00000000-0005-0000-0000-0000D4080000}"/>
    <cellStyle name="1_total_구로리총괄내역_수도권매립지1004(발주용)_녹화마대녹화끈수량산출-예원_수량산출서-yuna" xfId="4542" xr:uid="{00000000-0005-0000-0000-0000D5080000}"/>
    <cellStyle name="1_total_구로리총괄내역_수도권매립지1004(발주용)_녹화마대녹화끈수량산출-예원_신길6수량산출" xfId="4543" xr:uid="{00000000-0005-0000-0000-0000D6080000}"/>
    <cellStyle name="1_total_구로리총괄내역_수도권매립지1004(발주용)_수량산출서-yuna" xfId="4544" xr:uid="{00000000-0005-0000-0000-0000D7080000}"/>
    <cellStyle name="1_total_구로리총괄내역_수도권매립지1004(발주용)_신길6수량산출" xfId="4545" xr:uid="{00000000-0005-0000-0000-0000D8080000}"/>
    <cellStyle name="1_total_구로리총괄내역_수도권매립지1004(발주용)_지주목" xfId="4546" xr:uid="{00000000-0005-0000-0000-0000D9080000}"/>
    <cellStyle name="1_total_구로리총괄내역_수도권매립지1004(발주용)_지주목_00-수량산출서양식" xfId="4547" xr:uid="{00000000-0005-0000-0000-0000DA080000}"/>
    <cellStyle name="1_total_구로리총괄내역_수도권매립지1004(발주용)_지주목_00-수량산출서양식_수량산출서-yuna" xfId="4548" xr:uid="{00000000-0005-0000-0000-0000DB080000}"/>
    <cellStyle name="1_total_구로리총괄내역_수도권매립지1004(발주용)_지주목_00-수량산출서양식_신길6수량산출" xfId="4549" xr:uid="{00000000-0005-0000-0000-0000DC080000}"/>
    <cellStyle name="1_total_구로리총괄내역_수도권매립지1004(발주용)_지주목_녹화마대녹화끈수량산출-예원" xfId="4550" xr:uid="{00000000-0005-0000-0000-0000DD080000}"/>
    <cellStyle name="1_total_구로리총괄내역_수도권매립지1004(발주용)_지주목_녹화마대녹화끈수량산출-예원_수량산출서-yuna" xfId="4551" xr:uid="{00000000-0005-0000-0000-0000DE080000}"/>
    <cellStyle name="1_total_구로리총괄내역_수도권매립지1004(발주용)_지주목_녹화마대녹화끈수량산출-예원_신길6수량산출" xfId="4552" xr:uid="{00000000-0005-0000-0000-0000DF080000}"/>
    <cellStyle name="1_total_구로리총괄내역_수도권매립지1004(발주용)_지주목_수량산출서-yuna" xfId="4553" xr:uid="{00000000-0005-0000-0000-0000E0080000}"/>
    <cellStyle name="1_total_구로리총괄내역_수도권매립지1004(발주용)_지주목_신길6수량산출" xfId="4554" xr:uid="{00000000-0005-0000-0000-0000E1080000}"/>
    <cellStyle name="1_total_구로리총괄내역_수도권매립지1004(발주용)_철거 및 이설수량산출-학교숲" xfId="1995" xr:uid="{00000000-0005-0000-0000-0000E2080000}"/>
    <cellStyle name="1_total_구로리총괄내역_수량산출서-yuna" xfId="4555" xr:uid="{00000000-0005-0000-0000-0000E3080000}"/>
    <cellStyle name="1_total_구로리총괄내역_신길6수량산출" xfId="4556" xr:uid="{00000000-0005-0000-0000-0000E4080000}"/>
    <cellStyle name="1_total_구로리총괄내역_일신건영설계예산서(0211)" xfId="1996" xr:uid="{00000000-0005-0000-0000-0000E5080000}"/>
    <cellStyle name="1_total_구로리총괄내역_일신건영설계예산서(0211)_00-설계서양식" xfId="4557" xr:uid="{00000000-0005-0000-0000-0000E6080000}"/>
    <cellStyle name="1_total_구로리총괄내역_일신건영설계예산서(0211)_00-설계서양식_00-수량산출서양식" xfId="4558" xr:uid="{00000000-0005-0000-0000-0000E7080000}"/>
    <cellStyle name="1_total_구로리총괄내역_일신건영설계예산서(0211)_00-설계서양식_00-수량산출서양식_수량산출서-yuna" xfId="4559" xr:uid="{00000000-0005-0000-0000-0000E8080000}"/>
    <cellStyle name="1_total_구로리총괄내역_일신건영설계예산서(0211)_00-설계서양식_00-수량산출서양식_신길6수량산출" xfId="4560" xr:uid="{00000000-0005-0000-0000-0000E9080000}"/>
    <cellStyle name="1_total_구로리총괄내역_일신건영설계예산서(0211)_00-설계서양식_녹화마대녹화끈수량산출-예원" xfId="4561" xr:uid="{00000000-0005-0000-0000-0000EA080000}"/>
    <cellStyle name="1_total_구로리총괄내역_일신건영설계예산서(0211)_00-설계서양식_녹화마대녹화끈수량산출-예원_수량산출서-yuna" xfId="4562" xr:uid="{00000000-0005-0000-0000-0000EB080000}"/>
    <cellStyle name="1_total_구로리총괄내역_일신건영설계예산서(0211)_00-설계서양식_녹화마대녹화끈수량산출-예원_신길6수량산출" xfId="4563" xr:uid="{00000000-0005-0000-0000-0000EC080000}"/>
    <cellStyle name="1_total_구로리총괄내역_일신건영설계예산서(0211)_00-설계서양식_수량산출서-yuna" xfId="4564" xr:uid="{00000000-0005-0000-0000-0000ED080000}"/>
    <cellStyle name="1_total_구로리총괄내역_일신건영설계예산서(0211)_00-설계서양식_신길6수량산출" xfId="4565" xr:uid="{00000000-0005-0000-0000-0000EE080000}"/>
    <cellStyle name="1_total_구로리총괄내역_일신건영설계예산서(0211)_00-수량산출서양식" xfId="4566" xr:uid="{00000000-0005-0000-0000-0000EF080000}"/>
    <cellStyle name="1_total_구로리총괄내역_일신건영설계예산서(0211)_00-수량산출서양식_수량산출서-yuna" xfId="4567" xr:uid="{00000000-0005-0000-0000-0000F0080000}"/>
    <cellStyle name="1_total_구로리총괄내역_일신건영설계예산서(0211)_00-수량산출서양식_신길6수량산출" xfId="4568" xr:uid="{00000000-0005-0000-0000-0000F1080000}"/>
    <cellStyle name="1_total_구로리총괄내역_일신건영설계예산서(0211)_녹화마대녹화끈수량산출-예원" xfId="4569" xr:uid="{00000000-0005-0000-0000-0000F2080000}"/>
    <cellStyle name="1_total_구로리총괄내역_일신건영설계예산서(0211)_녹화마대녹화끈수량산출-예원_수량산출서-yuna" xfId="4570" xr:uid="{00000000-0005-0000-0000-0000F3080000}"/>
    <cellStyle name="1_total_구로리총괄내역_일신건영설계예산서(0211)_녹화마대녹화끈수량산출-예원_신길6수량산출" xfId="4571" xr:uid="{00000000-0005-0000-0000-0000F4080000}"/>
    <cellStyle name="1_total_구로리총괄내역_일신건영설계예산서(0211)_수량산출서-yuna" xfId="4572" xr:uid="{00000000-0005-0000-0000-0000F5080000}"/>
    <cellStyle name="1_total_구로리총괄내역_일신건영설계예산서(0211)_신길6수량산출" xfId="4573" xr:uid="{00000000-0005-0000-0000-0000F6080000}"/>
    <cellStyle name="1_total_구로리총괄내역_일신건영설계예산서(0211)_지주목" xfId="4574" xr:uid="{00000000-0005-0000-0000-0000F7080000}"/>
    <cellStyle name="1_total_구로리총괄내역_일신건영설계예산서(0211)_지주목_00-수량산출서양식" xfId="4575" xr:uid="{00000000-0005-0000-0000-0000F8080000}"/>
    <cellStyle name="1_total_구로리총괄내역_일신건영설계예산서(0211)_지주목_00-수량산출서양식_수량산출서-yuna" xfId="4576" xr:uid="{00000000-0005-0000-0000-0000F9080000}"/>
    <cellStyle name="1_total_구로리총괄내역_일신건영설계예산서(0211)_지주목_00-수량산출서양식_신길6수량산출" xfId="4577" xr:uid="{00000000-0005-0000-0000-0000FA080000}"/>
    <cellStyle name="1_total_구로리총괄내역_일신건영설계예산서(0211)_지주목_녹화마대녹화끈수량산출-예원" xfId="4578" xr:uid="{00000000-0005-0000-0000-0000FB080000}"/>
    <cellStyle name="1_total_구로리총괄내역_일신건영설계예산서(0211)_지주목_녹화마대녹화끈수량산출-예원_수량산출서-yuna" xfId="4579" xr:uid="{00000000-0005-0000-0000-0000FC080000}"/>
    <cellStyle name="1_total_구로리총괄내역_일신건영설계예산서(0211)_지주목_녹화마대녹화끈수량산출-예원_신길6수량산출" xfId="4580" xr:uid="{00000000-0005-0000-0000-0000FD080000}"/>
    <cellStyle name="1_total_구로리총괄내역_일신건영설계예산서(0211)_지주목_수량산출서-yuna" xfId="4581" xr:uid="{00000000-0005-0000-0000-0000FE080000}"/>
    <cellStyle name="1_total_구로리총괄내역_일신건영설계예산서(0211)_지주목_신길6수량산출" xfId="4582" xr:uid="{00000000-0005-0000-0000-0000FF080000}"/>
    <cellStyle name="1_total_구로리총괄내역_일신건영설계예산서(0211)_철거 및 이설수량산출-학교숲" xfId="1997" xr:uid="{00000000-0005-0000-0000-000000090000}"/>
    <cellStyle name="1_total_구로리총괄내역_일위대가" xfId="1998" xr:uid="{00000000-0005-0000-0000-000001090000}"/>
    <cellStyle name="1_total_구로리총괄내역_일위대가_00-설계서양식" xfId="4583" xr:uid="{00000000-0005-0000-0000-000002090000}"/>
    <cellStyle name="1_total_구로리총괄내역_일위대가_00-설계서양식_00-수량산출서양식" xfId="4584" xr:uid="{00000000-0005-0000-0000-000003090000}"/>
    <cellStyle name="1_total_구로리총괄내역_일위대가_00-설계서양식_00-수량산출서양식_수량산출서-yuna" xfId="4585" xr:uid="{00000000-0005-0000-0000-000004090000}"/>
    <cellStyle name="1_total_구로리총괄내역_일위대가_00-설계서양식_00-수량산출서양식_신길6수량산출" xfId="4586" xr:uid="{00000000-0005-0000-0000-000005090000}"/>
    <cellStyle name="1_total_구로리총괄내역_일위대가_00-설계서양식_녹화마대녹화끈수량산출-예원" xfId="4587" xr:uid="{00000000-0005-0000-0000-000006090000}"/>
    <cellStyle name="1_total_구로리총괄내역_일위대가_00-설계서양식_녹화마대녹화끈수량산출-예원_수량산출서-yuna" xfId="4588" xr:uid="{00000000-0005-0000-0000-000007090000}"/>
    <cellStyle name="1_total_구로리총괄내역_일위대가_00-설계서양식_녹화마대녹화끈수량산출-예원_신길6수량산출" xfId="4589" xr:uid="{00000000-0005-0000-0000-000008090000}"/>
    <cellStyle name="1_total_구로리총괄내역_일위대가_00-설계서양식_수량산출서-yuna" xfId="4590" xr:uid="{00000000-0005-0000-0000-000009090000}"/>
    <cellStyle name="1_total_구로리총괄내역_일위대가_00-설계서양식_신길6수량산출" xfId="4591" xr:uid="{00000000-0005-0000-0000-00000A090000}"/>
    <cellStyle name="1_total_구로리총괄내역_일위대가_00-수량산출서양식" xfId="4592" xr:uid="{00000000-0005-0000-0000-00000B090000}"/>
    <cellStyle name="1_total_구로리총괄내역_일위대가_00-수량산출서양식_수량산출서-yuna" xfId="4593" xr:uid="{00000000-0005-0000-0000-00000C090000}"/>
    <cellStyle name="1_total_구로리총괄내역_일위대가_00-수량산출서양식_신길6수량산출" xfId="4594" xr:uid="{00000000-0005-0000-0000-00000D090000}"/>
    <cellStyle name="1_total_구로리총괄내역_일위대가_녹화마대녹화끈수량산출-예원" xfId="4595" xr:uid="{00000000-0005-0000-0000-00000E090000}"/>
    <cellStyle name="1_total_구로리총괄내역_일위대가_녹화마대녹화끈수량산출-예원_수량산출서-yuna" xfId="4596" xr:uid="{00000000-0005-0000-0000-00000F090000}"/>
    <cellStyle name="1_total_구로리총괄내역_일위대가_녹화마대녹화끈수량산출-예원_신길6수량산출" xfId="4597" xr:uid="{00000000-0005-0000-0000-000010090000}"/>
    <cellStyle name="1_total_구로리총괄내역_일위대가_수량산출서-yuna" xfId="4598" xr:uid="{00000000-0005-0000-0000-000011090000}"/>
    <cellStyle name="1_total_구로리총괄내역_일위대가_신길6수량산출" xfId="4599" xr:uid="{00000000-0005-0000-0000-000012090000}"/>
    <cellStyle name="1_total_구로리총괄내역_일위대가_지주목" xfId="4600" xr:uid="{00000000-0005-0000-0000-000013090000}"/>
    <cellStyle name="1_total_구로리총괄내역_일위대가_지주목_00-수량산출서양식" xfId="4601" xr:uid="{00000000-0005-0000-0000-000014090000}"/>
    <cellStyle name="1_total_구로리총괄내역_일위대가_지주목_00-수량산출서양식_수량산출서-yuna" xfId="4602" xr:uid="{00000000-0005-0000-0000-000015090000}"/>
    <cellStyle name="1_total_구로리총괄내역_일위대가_지주목_00-수량산출서양식_신길6수량산출" xfId="4603" xr:uid="{00000000-0005-0000-0000-000016090000}"/>
    <cellStyle name="1_total_구로리총괄내역_일위대가_지주목_녹화마대녹화끈수량산출-예원" xfId="4604" xr:uid="{00000000-0005-0000-0000-000017090000}"/>
    <cellStyle name="1_total_구로리총괄내역_일위대가_지주목_녹화마대녹화끈수량산출-예원_수량산출서-yuna" xfId="4605" xr:uid="{00000000-0005-0000-0000-000018090000}"/>
    <cellStyle name="1_total_구로리총괄내역_일위대가_지주목_녹화마대녹화끈수량산출-예원_신길6수량산출" xfId="4606" xr:uid="{00000000-0005-0000-0000-000019090000}"/>
    <cellStyle name="1_total_구로리총괄내역_일위대가_지주목_수량산출서-yuna" xfId="4607" xr:uid="{00000000-0005-0000-0000-00001A090000}"/>
    <cellStyle name="1_total_구로리총괄내역_일위대가_지주목_신길6수량산출" xfId="4608" xr:uid="{00000000-0005-0000-0000-00001B090000}"/>
    <cellStyle name="1_total_구로리총괄내역_일위대가_철거 및 이설수량산출-학교숲" xfId="1999" xr:uid="{00000000-0005-0000-0000-00001C090000}"/>
    <cellStyle name="1_total_구로리총괄내역_자재단가표" xfId="2000" xr:uid="{00000000-0005-0000-0000-00001D090000}"/>
    <cellStyle name="1_total_구로리총괄내역_자재단가표_00-설계서양식" xfId="4609" xr:uid="{00000000-0005-0000-0000-00001E090000}"/>
    <cellStyle name="1_total_구로리총괄내역_자재단가표_00-설계서양식_00-수량산출서양식" xfId="4610" xr:uid="{00000000-0005-0000-0000-00001F090000}"/>
    <cellStyle name="1_total_구로리총괄내역_자재단가표_00-설계서양식_00-수량산출서양식_수량산출서-yuna" xfId="4611" xr:uid="{00000000-0005-0000-0000-000020090000}"/>
    <cellStyle name="1_total_구로리총괄내역_자재단가표_00-설계서양식_00-수량산출서양식_신길6수량산출" xfId="4612" xr:uid="{00000000-0005-0000-0000-000021090000}"/>
    <cellStyle name="1_total_구로리총괄내역_자재단가표_00-설계서양식_녹화마대녹화끈수량산출-예원" xfId="4613" xr:uid="{00000000-0005-0000-0000-000022090000}"/>
    <cellStyle name="1_total_구로리총괄내역_자재단가표_00-설계서양식_녹화마대녹화끈수량산출-예원_수량산출서-yuna" xfId="4614" xr:uid="{00000000-0005-0000-0000-000023090000}"/>
    <cellStyle name="1_total_구로리총괄내역_자재단가표_00-설계서양식_녹화마대녹화끈수량산출-예원_신길6수량산출" xfId="4615" xr:uid="{00000000-0005-0000-0000-000024090000}"/>
    <cellStyle name="1_total_구로리총괄내역_자재단가표_00-설계서양식_수량산출서-yuna" xfId="4616" xr:uid="{00000000-0005-0000-0000-000025090000}"/>
    <cellStyle name="1_total_구로리총괄내역_자재단가표_00-설계서양식_신길6수량산출" xfId="4617" xr:uid="{00000000-0005-0000-0000-000026090000}"/>
    <cellStyle name="1_total_구로리총괄내역_자재단가표_00-수량산출서양식" xfId="4618" xr:uid="{00000000-0005-0000-0000-000027090000}"/>
    <cellStyle name="1_total_구로리총괄내역_자재단가표_00-수량산출서양식_수량산출서-yuna" xfId="4619" xr:uid="{00000000-0005-0000-0000-000028090000}"/>
    <cellStyle name="1_total_구로리총괄내역_자재단가표_00-수량산출서양식_신길6수량산출" xfId="4620" xr:uid="{00000000-0005-0000-0000-000029090000}"/>
    <cellStyle name="1_total_구로리총괄내역_자재단가표_녹화마대녹화끈수량산출-예원" xfId="4621" xr:uid="{00000000-0005-0000-0000-00002A090000}"/>
    <cellStyle name="1_total_구로리총괄내역_자재단가표_녹화마대녹화끈수량산출-예원_수량산출서-yuna" xfId="4622" xr:uid="{00000000-0005-0000-0000-00002B090000}"/>
    <cellStyle name="1_total_구로리총괄내역_자재단가표_녹화마대녹화끈수량산출-예원_신길6수량산출" xfId="4623" xr:uid="{00000000-0005-0000-0000-00002C090000}"/>
    <cellStyle name="1_total_구로리총괄내역_자재단가표_수량산출서-yuna" xfId="4624" xr:uid="{00000000-0005-0000-0000-00002D090000}"/>
    <cellStyle name="1_total_구로리총괄내역_자재단가표_신길6수량산출" xfId="4625" xr:uid="{00000000-0005-0000-0000-00002E090000}"/>
    <cellStyle name="1_total_구로리총괄내역_자재단가표_지주목" xfId="4626" xr:uid="{00000000-0005-0000-0000-00002F090000}"/>
    <cellStyle name="1_total_구로리총괄내역_자재단가표_지주목_00-수량산출서양식" xfId="4627" xr:uid="{00000000-0005-0000-0000-000030090000}"/>
    <cellStyle name="1_total_구로리총괄내역_자재단가표_지주목_00-수량산출서양식_수량산출서-yuna" xfId="4628" xr:uid="{00000000-0005-0000-0000-000031090000}"/>
    <cellStyle name="1_total_구로리총괄내역_자재단가표_지주목_00-수량산출서양식_신길6수량산출" xfId="4629" xr:uid="{00000000-0005-0000-0000-000032090000}"/>
    <cellStyle name="1_total_구로리총괄내역_자재단가표_지주목_녹화마대녹화끈수량산출-예원" xfId="4630" xr:uid="{00000000-0005-0000-0000-000033090000}"/>
    <cellStyle name="1_total_구로리총괄내역_자재단가표_지주목_녹화마대녹화끈수량산출-예원_수량산출서-yuna" xfId="4631" xr:uid="{00000000-0005-0000-0000-000034090000}"/>
    <cellStyle name="1_total_구로리총괄내역_자재단가표_지주목_녹화마대녹화끈수량산출-예원_신길6수량산출" xfId="4632" xr:uid="{00000000-0005-0000-0000-000035090000}"/>
    <cellStyle name="1_total_구로리총괄내역_자재단가표_지주목_수량산출서-yuna" xfId="4633" xr:uid="{00000000-0005-0000-0000-000036090000}"/>
    <cellStyle name="1_total_구로리총괄내역_자재단가표_지주목_신길6수량산출" xfId="4634" xr:uid="{00000000-0005-0000-0000-000037090000}"/>
    <cellStyle name="1_total_구로리총괄내역_자재단가표_철거 및 이설수량산출-학교숲" xfId="2001" xr:uid="{00000000-0005-0000-0000-000038090000}"/>
    <cellStyle name="1_total_구로리총괄내역_장안초등학교내역0814" xfId="2002" xr:uid="{00000000-0005-0000-0000-000039090000}"/>
    <cellStyle name="1_total_구로리총괄내역_장안초등학교내역0814_00-설계서양식" xfId="4635" xr:uid="{00000000-0005-0000-0000-00003A090000}"/>
    <cellStyle name="1_total_구로리총괄내역_장안초등학교내역0814_00-설계서양식_00-수량산출서양식" xfId="4636" xr:uid="{00000000-0005-0000-0000-00003B090000}"/>
    <cellStyle name="1_total_구로리총괄내역_장안초등학교내역0814_00-설계서양식_00-수량산출서양식_수량산출서-yuna" xfId="4637" xr:uid="{00000000-0005-0000-0000-00003C090000}"/>
    <cellStyle name="1_total_구로리총괄내역_장안초등학교내역0814_00-설계서양식_00-수량산출서양식_신길6수량산출" xfId="4638" xr:uid="{00000000-0005-0000-0000-00003D090000}"/>
    <cellStyle name="1_total_구로리총괄내역_장안초등학교내역0814_00-설계서양식_녹화마대녹화끈수량산출-예원" xfId="4639" xr:uid="{00000000-0005-0000-0000-00003E090000}"/>
    <cellStyle name="1_total_구로리총괄내역_장안초등학교내역0814_00-설계서양식_녹화마대녹화끈수량산출-예원_수량산출서-yuna" xfId="4640" xr:uid="{00000000-0005-0000-0000-00003F090000}"/>
    <cellStyle name="1_total_구로리총괄내역_장안초등학교내역0814_00-설계서양식_녹화마대녹화끈수량산출-예원_신길6수량산출" xfId="4641" xr:uid="{00000000-0005-0000-0000-000040090000}"/>
    <cellStyle name="1_total_구로리총괄내역_장안초등학교내역0814_00-설계서양식_수량산출서-yuna" xfId="4642" xr:uid="{00000000-0005-0000-0000-000041090000}"/>
    <cellStyle name="1_total_구로리총괄내역_장안초등학교내역0814_00-설계서양식_신길6수량산출" xfId="4643" xr:uid="{00000000-0005-0000-0000-000042090000}"/>
    <cellStyle name="1_total_구로리총괄내역_장안초등학교내역0814_00-수량산출서양식" xfId="4644" xr:uid="{00000000-0005-0000-0000-000043090000}"/>
    <cellStyle name="1_total_구로리총괄내역_장안초등학교내역0814_00-수량산출서양식_수량산출서-yuna" xfId="4645" xr:uid="{00000000-0005-0000-0000-000044090000}"/>
    <cellStyle name="1_total_구로리총괄내역_장안초등학교내역0814_00-수량산출서양식_신길6수량산출" xfId="4646" xr:uid="{00000000-0005-0000-0000-000045090000}"/>
    <cellStyle name="1_total_구로리총괄내역_장안초등학교내역0814_녹화마대녹화끈수량산출-예원" xfId="4647" xr:uid="{00000000-0005-0000-0000-000046090000}"/>
    <cellStyle name="1_total_구로리총괄내역_장안초등학교내역0814_녹화마대녹화끈수량산출-예원_수량산출서-yuna" xfId="4648" xr:uid="{00000000-0005-0000-0000-000047090000}"/>
    <cellStyle name="1_total_구로리총괄내역_장안초등학교내역0814_녹화마대녹화끈수량산출-예원_신길6수량산출" xfId="4649" xr:uid="{00000000-0005-0000-0000-000048090000}"/>
    <cellStyle name="1_total_구로리총괄내역_장안초등학교내역0814_수량산출서-yuna" xfId="4650" xr:uid="{00000000-0005-0000-0000-000049090000}"/>
    <cellStyle name="1_total_구로리총괄내역_장안초등학교내역0814_신길6수량산출" xfId="4651" xr:uid="{00000000-0005-0000-0000-00004A090000}"/>
    <cellStyle name="1_total_구로리총괄내역_장안초등학교내역0814_지주목" xfId="4652" xr:uid="{00000000-0005-0000-0000-00004B090000}"/>
    <cellStyle name="1_total_구로리총괄내역_장안초등학교내역0814_지주목_00-수량산출서양식" xfId="4653" xr:uid="{00000000-0005-0000-0000-00004C090000}"/>
    <cellStyle name="1_total_구로리총괄내역_장안초등학교내역0814_지주목_00-수량산출서양식_수량산출서-yuna" xfId="4654" xr:uid="{00000000-0005-0000-0000-00004D090000}"/>
    <cellStyle name="1_total_구로리총괄내역_장안초등학교내역0814_지주목_00-수량산출서양식_신길6수량산출" xfId="4655" xr:uid="{00000000-0005-0000-0000-00004E090000}"/>
    <cellStyle name="1_total_구로리총괄내역_장안초등학교내역0814_지주목_녹화마대녹화끈수량산출-예원" xfId="4656" xr:uid="{00000000-0005-0000-0000-00004F090000}"/>
    <cellStyle name="1_total_구로리총괄내역_장안초등학교내역0814_지주목_녹화마대녹화끈수량산출-예원_수량산출서-yuna" xfId="4657" xr:uid="{00000000-0005-0000-0000-000050090000}"/>
    <cellStyle name="1_total_구로리총괄내역_장안초등학교내역0814_지주목_녹화마대녹화끈수량산출-예원_신길6수량산출" xfId="4658" xr:uid="{00000000-0005-0000-0000-000051090000}"/>
    <cellStyle name="1_total_구로리총괄내역_장안초등학교내역0814_지주목_수량산출서-yuna" xfId="4659" xr:uid="{00000000-0005-0000-0000-000052090000}"/>
    <cellStyle name="1_total_구로리총괄내역_장안초등학교내역0814_지주목_신길6수량산출" xfId="4660" xr:uid="{00000000-0005-0000-0000-000053090000}"/>
    <cellStyle name="1_total_구로리총괄내역_장안초등학교내역0814_철거 및 이설수량산출-학교숲" xfId="2003" xr:uid="{00000000-0005-0000-0000-000054090000}"/>
    <cellStyle name="1_total_구로리총괄내역_지주목" xfId="4661" xr:uid="{00000000-0005-0000-0000-000055090000}"/>
    <cellStyle name="1_total_구로리총괄내역_지주목_00-수량산출서양식" xfId="4662" xr:uid="{00000000-0005-0000-0000-000056090000}"/>
    <cellStyle name="1_total_구로리총괄내역_지주목_00-수량산출서양식_수량산출서-yuna" xfId="4663" xr:uid="{00000000-0005-0000-0000-000057090000}"/>
    <cellStyle name="1_total_구로리총괄내역_지주목_00-수량산출서양식_신길6수량산출" xfId="4664" xr:uid="{00000000-0005-0000-0000-000058090000}"/>
    <cellStyle name="1_total_구로리총괄내역_지주목_녹화마대녹화끈수량산출-예원" xfId="4665" xr:uid="{00000000-0005-0000-0000-000059090000}"/>
    <cellStyle name="1_total_구로리총괄내역_지주목_녹화마대녹화끈수량산출-예원_수량산출서-yuna" xfId="4666" xr:uid="{00000000-0005-0000-0000-00005A090000}"/>
    <cellStyle name="1_total_구로리총괄내역_지주목_녹화마대녹화끈수량산출-예원_신길6수량산출" xfId="4667" xr:uid="{00000000-0005-0000-0000-00005B090000}"/>
    <cellStyle name="1_total_구로리총괄내역_지주목_수량산출서-yuna" xfId="4668" xr:uid="{00000000-0005-0000-0000-00005C090000}"/>
    <cellStyle name="1_total_구로리총괄내역_지주목_신길6수량산출" xfId="4669" xr:uid="{00000000-0005-0000-0000-00005D090000}"/>
    <cellStyle name="1_total_구로리총괄내역_철거 및 이설수량산출-학교숲" xfId="2004" xr:uid="{00000000-0005-0000-0000-00005E090000}"/>
    <cellStyle name="1_total_구리한강둔치내역060125최종" xfId="2005" xr:uid="{00000000-0005-0000-0000-00005F090000}"/>
    <cellStyle name="1_total_구리한강둔치내역060125최종_구리한강둔치내역(최종-감리)" xfId="2006" xr:uid="{00000000-0005-0000-0000-000060090000}"/>
    <cellStyle name="1_total_구리한강둔치내역060125최종_산성동물놀이공간내역서." xfId="2007" xr:uid="{00000000-0005-0000-0000-000061090000}"/>
    <cellStyle name="1_total_내역서(군포 중심상업지역)-2수정" xfId="2008" xr:uid="{00000000-0005-0000-0000-000062090000}"/>
    <cellStyle name="1_total_내역서(군포 중심상업지역)-2수정_구리한강둔치내역060125최종" xfId="2009" xr:uid="{00000000-0005-0000-0000-000063090000}"/>
    <cellStyle name="1_total_내역서(군포 중심상업지역)-2수정_구리한강둔치내역060125최종_구리한강둔치내역(최종-감리)" xfId="2010" xr:uid="{00000000-0005-0000-0000-000064090000}"/>
    <cellStyle name="1_total_내역서(군포 중심상업지역)-2수정_구리한강둔치내역060125최종_산성동물놀이공간내역서." xfId="2011" xr:uid="{00000000-0005-0000-0000-000065090000}"/>
    <cellStyle name="1_total_내역서(군포 중심상업지역)-2수정_내역서(구리시한강둔치)" xfId="2012" xr:uid="{00000000-0005-0000-0000-000066090000}"/>
    <cellStyle name="1_total_내역서(군포 중심상업지역)-2수정_내역서(구리시한강둔치)_구리한강둔치내역060125최종" xfId="2013" xr:uid="{00000000-0005-0000-0000-000067090000}"/>
    <cellStyle name="1_total_내역서(군포 중심상업지역)-2수정_내역서(구리시한강둔치)_구리한강둔치내역060125최종_구리한강둔치내역(최종-감리)" xfId="2014" xr:uid="{00000000-0005-0000-0000-000068090000}"/>
    <cellStyle name="1_total_내역서(군포 중심상업지역)-2수정_내역서(구리시한강둔치)_구리한강둔치내역060125최종_산성동물놀이공간내역서." xfId="2015" xr:uid="{00000000-0005-0000-0000-000069090000}"/>
    <cellStyle name="1_total_내역서(군포 중심상업지역)-2수정_내역서(남대천교)" xfId="2016" xr:uid="{00000000-0005-0000-0000-00006A090000}"/>
    <cellStyle name="1_total_내역서(군포 중심상업지역)-2수정_내역서(남대천교)_구리한강둔치내역060125최종" xfId="2017" xr:uid="{00000000-0005-0000-0000-00006B090000}"/>
    <cellStyle name="1_total_내역서(군포 중심상업지역)-2수정_내역서(남대천교)_구리한강둔치내역060125최종_구리한강둔치내역(최종-감리)" xfId="2018" xr:uid="{00000000-0005-0000-0000-00006C090000}"/>
    <cellStyle name="1_total_내역서(군포 중심상업지역)-2수정_내역서(남대천교)_구리한강둔치내역060125최종_산성동물놀이공간내역서." xfId="2019" xr:uid="{00000000-0005-0000-0000-00006D090000}"/>
    <cellStyle name="1_total_내역서(군포 중심상업지역)-2수정_내역서(분당문화의길)" xfId="2020" xr:uid="{00000000-0005-0000-0000-00006E090000}"/>
    <cellStyle name="1_total_내역서(군포 중심상업지역)-2수정_내역서(분당문화의길)_구리한강둔치내역060125최종" xfId="2021" xr:uid="{00000000-0005-0000-0000-00006F090000}"/>
    <cellStyle name="1_total_내역서(군포 중심상업지역)-2수정_내역서(분당문화의길)_구리한강둔치내역060125최종_구리한강둔치내역(최종-감리)" xfId="2022" xr:uid="{00000000-0005-0000-0000-000070090000}"/>
    <cellStyle name="1_total_내역서(군포 중심상업지역)-2수정_내역서(분당문화의길)_구리한강둔치내역060125최종_산성동물놀이공간내역서." xfId="2023" xr:uid="{00000000-0005-0000-0000-000071090000}"/>
    <cellStyle name="1_total_내역서(군포 중심상업지역)-2수정_내역서(하남문화예술회관)" xfId="2024" xr:uid="{00000000-0005-0000-0000-000072090000}"/>
    <cellStyle name="1_total_내역서(군포 중심상업지역)-2수정_내역서(하남문화예술회관)_구리한강둔치내역060125최종" xfId="2025" xr:uid="{00000000-0005-0000-0000-000073090000}"/>
    <cellStyle name="1_total_내역서(군포 중심상업지역)-2수정_내역서(하남문화예술회관)_구리한강둔치내역060125최종_구리한강둔치내역(최종-감리)" xfId="2026" xr:uid="{00000000-0005-0000-0000-000074090000}"/>
    <cellStyle name="1_total_내역서(군포 중심상업지역)-2수정_내역서(하남문화예술회관)_구리한강둔치내역060125최종_산성동물놀이공간내역서." xfId="2027" xr:uid="{00000000-0005-0000-0000-000075090000}"/>
    <cellStyle name="1_total_내역서(군포 중심상업지역)-2수정_내역서(호수생태원)" xfId="2028" xr:uid="{00000000-0005-0000-0000-000076090000}"/>
    <cellStyle name="1_total_내역서(군포 중심상업지역)-2수정_내역서(호수생태원)_구리한강둔치내역060125최종" xfId="2029" xr:uid="{00000000-0005-0000-0000-000077090000}"/>
    <cellStyle name="1_total_내역서(군포 중심상업지역)-2수정_내역서(호수생태원)_구리한강둔치내역060125최종_구리한강둔치내역(최종-감리)" xfId="2030" xr:uid="{00000000-0005-0000-0000-000078090000}"/>
    <cellStyle name="1_total_내역서(군포 중심상업지역)-2수정_내역서(호수생태원)_구리한강둔치내역060125최종_산성동물놀이공간내역서." xfId="2031" xr:uid="{00000000-0005-0000-0000-000079090000}"/>
    <cellStyle name="1_total_내역서(군포 중심상업지역)-2수정_내역서-050914" xfId="2032" xr:uid="{00000000-0005-0000-0000-00007A090000}"/>
    <cellStyle name="1_total_내역서(군포 중심상업지역)-2수정_내역서-050914_구리한강둔치내역060125최종" xfId="2033" xr:uid="{00000000-0005-0000-0000-00007B090000}"/>
    <cellStyle name="1_total_내역서(군포 중심상업지역)-2수정_내역서-050914_구리한강둔치내역060125최종_구리한강둔치내역(최종-감리)" xfId="2034" xr:uid="{00000000-0005-0000-0000-00007C090000}"/>
    <cellStyle name="1_total_내역서(군포 중심상업지역)-2수정_내역서-050914_구리한강둔치내역060125최종_산성동물놀이공간내역서." xfId="2035" xr:uid="{00000000-0005-0000-0000-00007D090000}"/>
    <cellStyle name="1_total_내역서(군포 중심상업지역)-2수정_유일조경내역서" xfId="2036" xr:uid="{00000000-0005-0000-0000-00007E090000}"/>
    <cellStyle name="1_total_내역서(군포 중심상업지역)-2수정_유일조경내역서_구리한강둔치내역060125최종" xfId="2037" xr:uid="{00000000-0005-0000-0000-00007F090000}"/>
    <cellStyle name="1_total_내역서(군포 중심상업지역)-2수정_유일조경내역서_구리한강둔치내역060125최종_구리한강둔치내역(최종-감리)" xfId="2038" xr:uid="{00000000-0005-0000-0000-000080090000}"/>
    <cellStyle name="1_total_내역서(군포 중심상업지역)-2수정_유일조경내역서_구리한강둔치내역060125최종_산성동물놀이공간내역서." xfId="2039" xr:uid="{00000000-0005-0000-0000-000081090000}"/>
    <cellStyle name="1_total_녹화마대녹화끈수량산출-예원" xfId="4670" xr:uid="{00000000-0005-0000-0000-000082090000}"/>
    <cellStyle name="1_total_녹화마대녹화끈수량산출-예원_수량산출서-yuna" xfId="4671" xr:uid="{00000000-0005-0000-0000-000083090000}"/>
    <cellStyle name="1_total_녹화마대녹화끈수량산출-예원_신길6수량산출" xfId="4672" xr:uid="{00000000-0005-0000-0000-000084090000}"/>
    <cellStyle name="1_total_단위1" xfId="8137" xr:uid="{00000000-0005-0000-0000-000085090000}"/>
    <cellStyle name="1_total_단위수량산출" xfId="8138" xr:uid="{00000000-0005-0000-0000-000086090000}"/>
    <cellStyle name="1_total_단위수량산출-1" xfId="8139" xr:uid="{00000000-0005-0000-0000-000087090000}"/>
    <cellStyle name="1_total_데크수량산출" xfId="2040" xr:uid="{00000000-0005-0000-0000-000088090000}"/>
    <cellStyle name="1_total_데크수량산출_2006조경시설유지관리공사(설계내역서)" xfId="2041" xr:uid="{00000000-0005-0000-0000-000089090000}"/>
    <cellStyle name="1_total_데크수량산출_2006조경시설유지관리공사(설계내역서)_솔토스내역서" xfId="2042" xr:uid="{00000000-0005-0000-0000-00008A090000}"/>
    <cellStyle name="1_total_데크수량산출_80118-웅진목교" xfId="2043" xr:uid="{00000000-0005-0000-0000-00008B090000}"/>
    <cellStyle name="1_total_데크수량산출_80405-(수정2400x2400기준)콘크리트옹벽목재마감(금호동)-성지건설" xfId="2044" xr:uid="{00000000-0005-0000-0000-00008C090000}"/>
    <cellStyle name="1_total_데크수량산출_80625-목재계단설치(금호교통회관)-성지건설" xfId="2045" xr:uid="{00000000-0005-0000-0000-00008D090000}"/>
    <cellStyle name="1_total_데크수량산출_설계내역서(목재데크설치공사)" xfId="2046" xr:uid="{00000000-0005-0000-0000-00008E090000}"/>
    <cellStyle name="1_total_데크수량산출_설계내역서(목재데크설치공사)_솔토스내역서" xfId="2047" xr:uid="{00000000-0005-0000-0000-00008F090000}"/>
    <cellStyle name="1_total_도곡집계표" xfId="2048" xr:uid="{00000000-0005-0000-0000-000090090000}"/>
    <cellStyle name="1_total_목동내역" xfId="4673" xr:uid="{00000000-0005-0000-0000-000091090000}"/>
    <cellStyle name="1_total_목동내역_관악고수량산출서" xfId="4674" xr:uid="{00000000-0005-0000-0000-000092090000}"/>
    <cellStyle name="1_total_목동내역_원가계산" xfId="4675" xr:uid="{00000000-0005-0000-0000-000093090000}"/>
    <cellStyle name="1_total_목동내역_원가계산_관악고수량산출서" xfId="4676" xr:uid="{00000000-0005-0000-0000-000094090000}"/>
    <cellStyle name="1_total_목동내역_원가계산_인라인수량산출서" xfId="4677" xr:uid="{00000000-0005-0000-0000-000095090000}"/>
    <cellStyle name="1_total_목동내역_인라인수량산출서" xfId="4678" xr:uid="{00000000-0005-0000-0000-000096090000}"/>
    <cellStyle name="1_total_목동내역_폐기물0818" xfId="4679" xr:uid="{00000000-0005-0000-0000-000097090000}"/>
    <cellStyle name="1_total_목동내역_폐기물집계" xfId="4680" xr:uid="{00000000-0005-0000-0000-000098090000}"/>
    <cellStyle name="1_total_목동내역_폐기물집계_관악고수량산출서" xfId="4681" xr:uid="{00000000-0005-0000-0000-000099090000}"/>
    <cellStyle name="1_total_목동내역_폐기물집계_원가계산" xfId="4682" xr:uid="{00000000-0005-0000-0000-00009A090000}"/>
    <cellStyle name="1_total_목동내역_폐기물집계_원가계산_관악고수량산출서" xfId="4683" xr:uid="{00000000-0005-0000-0000-00009B090000}"/>
    <cellStyle name="1_total_목동내역_폐기물집계_원가계산_인라인수량산출서" xfId="4684" xr:uid="{00000000-0005-0000-0000-00009C090000}"/>
    <cellStyle name="1_total_목동내역_폐기물집계_인라인수량산출서" xfId="4685" xr:uid="{00000000-0005-0000-0000-00009D090000}"/>
    <cellStyle name="1_total_목동내역_폐기물집계_폐기물0818" xfId="4686" xr:uid="{00000000-0005-0000-0000-00009E090000}"/>
    <cellStyle name="1_total_문래수량집계" xfId="8140" xr:uid="{00000000-0005-0000-0000-00009F090000}"/>
    <cellStyle name="1_total_배밭계약내역" xfId="2049" xr:uid="{00000000-0005-0000-0000-0000A0090000}"/>
    <cellStyle name="1_total_배밭계약내역_구리한강둔치내역060125최종" xfId="2050" xr:uid="{00000000-0005-0000-0000-0000A1090000}"/>
    <cellStyle name="1_total_배밭계약내역_구리한강둔치내역060125최종_구리한강둔치내역(최종-감리)" xfId="2051" xr:uid="{00000000-0005-0000-0000-0000A2090000}"/>
    <cellStyle name="1_total_배밭계약내역_구리한강둔치내역060125최종_산성동물놀이공간내역서." xfId="2052" xr:uid="{00000000-0005-0000-0000-0000A3090000}"/>
    <cellStyle name="1_total_봉화산근린공원내역서최종(0425)" xfId="2053" xr:uid="{00000000-0005-0000-0000-0000A4090000}"/>
    <cellStyle name="1_total_봉화산근린공원내역서최종(0425)_경희대내역서최종1116" xfId="2054" xr:uid="{00000000-0005-0000-0000-0000A5090000}"/>
    <cellStyle name="1_total_봉화산근린공원내역서최종(0425)_경희대내역서최종1116_구리한강둔치내역060125최종" xfId="2055" xr:uid="{00000000-0005-0000-0000-0000A6090000}"/>
    <cellStyle name="1_total_봉화산근린공원내역서최종(0425)_경희대내역서최종1116_구리한강둔치내역060125최종_구리한강둔치내역(최종-감리)" xfId="2056" xr:uid="{00000000-0005-0000-0000-0000A7090000}"/>
    <cellStyle name="1_total_봉화산근린공원내역서최종(0425)_경희대내역서최종1116_구리한강둔치내역060125최종_산성동물놀이공간내역서." xfId="2057" xr:uid="{00000000-0005-0000-0000-0000A8090000}"/>
    <cellStyle name="1_total_봉화산근린공원내역서최종(0425)_구리한강둔치내역" xfId="2058" xr:uid="{00000000-0005-0000-0000-0000A9090000}"/>
    <cellStyle name="1_total_봉화산근린공원내역서최종(0425)_구리한강둔치내역(최종-감리)" xfId="2059" xr:uid="{00000000-0005-0000-0000-0000AA090000}"/>
    <cellStyle name="1_total_봉화산근린공원내역서최종(0425)_구리한강둔치내역_구리한강둔치내역060125최종" xfId="2060" xr:uid="{00000000-0005-0000-0000-0000AB090000}"/>
    <cellStyle name="1_total_봉화산근린공원내역서최종(0425)_구리한강둔치내역_구리한강둔치내역060125최종_구리한강둔치내역(최종-감리)" xfId="2061" xr:uid="{00000000-0005-0000-0000-0000AC090000}"/>
    <cellStyle name="1_total_봉화산근린공원내역서최종(0425)_구리한강둔치내역_구리한강둔치내역060125최종_산성동물놀이공간내역서." xfId="2062" xr:uid="{00000000-0005-0000-0000-0000AD090000}"/>
    <cellStyle name="1_total_봉화산근린공원내역서최종(0425)_구리한강둔치내역0117" xfId="2063" xr:uid="{00000000-0005-0000-0000-0000AE090000}"/>
    <cellStyle name="1_total_봉화산근린공원내역서최종(0425)_구리한강둔치내역0117_구리한강둔치내역060125최종" xfId="2064" xr:uid="{00000000-0005-0000-0000-0000AF090000}"/>
    <cellStyle name="1_total_봉화산근린공원내역서최종(0425)_구리한강둔치내역0117_구리한강둔치내역060125최종_구리한강둔치내역(최종-감리)" xfId="2065" xr:uid="{00000000-0005-0000-0000-0000B0090000}"/>
    <cellStyle name="1_total_봉화산근린공원내역서최종(0425)_구리한강둔치내역0117_구리한강둔치내역060125최종_산성동물놀이공간내역서." xfId="2066" xr:uid="{00000000-0005-0000-0000-0000B1090000}"/>
    <cellStyle name="1_total_봉화산근린공원내역서최종(0425)_구리한강둔치내역060122최종" xfId="2067" xr:uid="{00000000-0005-0000-0000-0000B2090000}"/>
    <cellStyle name="1_total_봉화산근린공원내역서최종(0425)_구리한강둔치내역060122최종_구리한강둔치내역060125최종" xfId="2068" xr:uid="{00000000-0005-0000-0000-0000B3090000}"/>
    <cellStyle name="1_total_봉화산근린공원내역서최종(0425)_구리한강둔치내역060122최종_구리한강둔치내역060125최종_구리한강둔치내역(최종-감리)" xfId="2069" xr:uid="{00000000-0005-0000-0000-0000B4090000}"/>
    <cellStyle name="1_total_봉화산근린공원내역서최종(0425)_구리한강둔치내역060122최종_구리한강둔치내역060125최종_산성동물놀이공간내역서." xfId="2070" xr:uid="{00000000-0005-0000-0000-0000B5090000}"/>
    <cellStyle name="1_total_봉화산근린공원내역서최종(0425)_내역서(아차산)" xfId="2071" xr:uid="{00000000-0005-0000-0000-0000B6090000}"/>
    <cellStyle name="1_total_봉화산근린공원내역서최종(0425)_내역서(아차산)_구리한강둔치내역060125최종" xfId="2072" xr:uid="{00000000-0005-0000-0000-0000B7090000}"/>
    <cellStyle name="1_total_봉화산근린공원내역서최종(0425)_내역서(아차산)_구리한강둔치내역060125최종_구리한강둔치내역(최종-감리)" xfId="2073" xr:uid="{00000000-0005-0000-0000-0000B8090000}"/>
    <cellStyle name="1_total_봉화산근린공원내역서최종(0425)_내역서(아차산)_구리한강둔치내역060125최종_산성동물놀이공간내역서." xfId="2074" xr:uid="{00000000-0005-0000-0000-0000B9090000}"/>
    <cellStyle name="1_total_봉화산근린공원내역서최종(0425)_내역서(아차산)-1" xfId="2075" xr:uid="{00000000-0005-0000-0000-0000BA090000}"/>
    <cellStyle name="1_total_봉화산근린공원내역서최종(0425)_내역서(아차산)-1_구리한강둔치내역060125최종" xfId="2076" xr:uid="{00000000-0005-0000-0000-0000BB090000}"/>
    <cellStyle name="1_total_봉화산근린공원내역서최종(0425)_내역서(아차산)-1_구리한강둔치내역060125최종_구리한강둔치내역(최종-감리)" xfId="2077" xr:uid="{00000000-0005-0000-0000-0000BC090000}"/>
    <cellStyle name="1_total_봉화산근린공원내역서최종(0425)_내역서(아차산)-1_구리한강둔치내역060125최종_산성동물놀이공간내역서." xfId="2078" xr:uid="{00000000-0005-0000-0000-0000BD090000}"/>
    <cellStyle name="1_total_봉화산근린공원내역서최종(0425)_봉화산근린공원내역서(최종)" xfId="2079" xr:uid="{00000000-0005-0000-0000-0000BE090000}"/>
    <cellStyle name="1_total_봉화산근린공원내역서최종(0425)_봉화산근린공원내역서(최종)_구리한강둔치내역060125최종" xfId="2080" xr:uid="{00000000-0005-0000-0000-0000BF090000}"/>
    <cellStyle name="1_total_봉화산근린공원내역서최종(0425)_봉화산근린공원내역서(최종)_구리한강둔치내역060125최종_구리한강둔치내역(최종-감리)" xfId="2081" xr:uid="{00000000-0005-0000-0000-0000C0090000}"/>
    <cellStyle name="1_total_봉화산근린공원내역서최종(0425)_봉화산근린공원내역서(최종)_구리한강둔치내역060125최종_산성동물놀이공간내역서." xfId="2082" xr:uid="{00000000-0005-0000-0000-0000C1090000}"/>
    <cellStyle name="1_total_봉화산근린공원내역서최종(0425)_분당내역서(1026)" xfId="2083" xr:uid="{00000000-0005-0000-0000-0000C2090000}"/>
    <cellStyle name="1_total_봉화산근린공원내역서최종(0425)_분당내역서(1026)_구리한강둔치내역060125최종" xfId="2084" xr:uid="{00000000-0005-0000-0000-0000C3090000}"/>
    <cellStyle name="1_total_봉화산근린공원내역서최종(0425)_분당내역서(1026)_구리한강둔치내역060125최종_구리한강둔치내역(최종-감리)" xfId="2085" xr:uid="{00000000-0005-0000-0000-0000C4090000}"/>
    <cellStyle name="1_total_봉화산근린공원내역서최종(0425)_분당내역서(1026)_구리한강둔치내역060125최종_산성동물놀이공간내역서." xfId="2086" xr:uid="{00000000-0005-0000-0000-0000C5090000}"/>
    <cellStyle name="1_total_봉화산근린공원내역서최종(0425)_분당최종0207" xfId="2087" xr:uid="{00000000-0005-0000-0000-0000C6090000}"/>
    <cellStyle name="1_total_봉화산근린공원내역서최종(0425)_분당최종0210" xfId="2088" xr:uid="{00000000-0005-0000-0000-0000C7090000}"/>
    <cellStyle name="1_total_봉화산근린공원내역서최종(0425)_분당최종0211" xfId="2089" xr:uid="{00000000-0005-0000-0000-0000C8090000}"/>
    <cellStyle name="1_total_봉화산근린공원내역서최종(0425)_분당최종1210" xfId="2090" xr:uid="{00000000-0005-0000-0000-0000C9090000}"/>
    <cellStyle name="1_total_봉화산근린공원내역서최종(0425)_분당최종1210_구리한강둔치내역060125최종" xfId="2091" xr:uid="{00000000-0005-0000-0000-0000CA090000}"/>
    <cellStyle name="1_total_봉화산근린공원내역서최종(0425)_분당최종1210_구리한강둔치내역060125최종_구리한강둔치내역(최종-감리)" xfId="2092" xr:uid="{00000000-0005-0000-0000-0000CB090000}"/>
    <cellStyle name="1_total_봉화산근린공원내역서최종(0425)_분당최종1210_구리한강둔치내역060125최종_산성동물놀이공간내역서." xfId="2093" xr:uid="{00000000-0005-0000-0000-0000CC090000}"/>
    <cellStyle name="1_total_봉화산근린공원내역서최종(0425)_분당최종1215-1" xfId="2094" xr:uid="{00000000-0005-0000-0000-0000CD090000}"/>
    <cellStyle name="1_total_봉화산근린공원내역서최종(0425)_분당최종1215-1_구리한강둔치내역060125최종" xfId="2095" xr:uid="{00000000-0005-0000-0000-0000CE090000}"/>
    <cellStyle name="1_total_봉화산근린공원내역서최종(0425)_분당최종1215-1_구리한강둔치내역060125최종_구리한강둔치내역(최종-감리)" xfId="2096" xr:uid="{00000000-0005-0000-0000-0000CF090000}"/>
    <cellStyle name="1_total_봉화산근린공원내역서최종(0425)_분당최종1215-1_구리한강둔치내역060125최종_산성동물놀이공간내역서." xfId="2097" xr:uid="{00000000-0005-0000-0000-0000D0090000}"/>
    <cellStyle name="1_total_봉화산근린공원내역서최종(0425)_분당한전인입비" xfId="2098" xr:uid="{00000000-0005-0000-0000-0000D1090000}"/>
    <cellStyle name="1_total_봉화산근린공원내역서최종(0425)_산성동물놀이공간내역서." xfId="2099" xr:uid="{00000000-0005-0000-0000-0000D2090000}"/>
    <cellStyle name="1_total_봉화산근린공원내역서최종(0425)_유일조경내역서" xfId="2100" xr:uid="{00000000-0005-0000-0000-0000D3090000}"/>
    <cellStyle name="1_total_봉화산근린공원내역서최종(0425)_유일조경내역서_구리한강둔치내역060125최종" xfId="2101" xr:uid="{00000000-0005-0000-0000-0000D4090000}"/>
    <cellStyle name="1_total_봉화산근린공원내역서최종(0425)_유일조경내역서_구리한강둔치내역060125최종_구리한강둔치내역(최종-감리)" xfId="2102" xr:uid="{00000000-0005-0000-0000-0000D5090000}"/>
    <cellStyle name="1_total_봉화산근린공원내역서최종(0425)_유일조경내역서_구리한강둔치내역060125최종_산성동물놀이공간내역서." xfId="2103" xr:uid="{00000000-0005-0000-0000-0000D6090000}"/>
    <cellStyle name="1_total_봉화산근린공원내역서최종(0425)_잠실스타의길내역서" xfId="2104" xr:uid="{00000000-0005-0000-0000-0000D7090000}"/>
    <cellStyle name="1_total_봉화산근린공원내역서최종(0425)_잠실스타의길내역서_구리한강둔치내역060125최종" xfId="2105" xr:uid="{00000000-0005-0000-0000-0000D8090000}"/>
    <cellStyle name="1_total_봉화산근린공원내역서최종(0425)_잠실스타의길내역서_구리한강둔치내역060125최종_구리한강둔치내역(최종-감리)" xfId="2106" xr:uid="{00000000-0005-0000-0000-0000D9090000}"/>
    <cellStyle name="1_total_봉화산근린공원내역서최종(0425)_잠실스타의길내역서_구리한강둔치내역060125최종_산성동물놀이공간내역서." xfId="2107" xr:uid="{00000000-0005-0000-0000-0000DA090000}"/>
    <cellStyle name="1_total_봉화산근린공원내역서최종(0425)_전기내역서" xfId="2108" xr:uid="{00000000-0005-0000-0000-0000DB090000}"/>
    <cellStyle name="1_total_봉화산근린공원내역서최종(0425)_전기내역서_구리한강둔치내역060125최종" xfId="2109" xr:uid="{00000000-0005-0000-0000-0000DC090000}"/>
    <cellStyle name="1_total_봉화산근린공원내역서최종(0425)_전기내역서_구리한강둔치내역060125최종_구리한강둔치내역(최종-감리)" xfId="2110" xr:uid="{00000000-0005-0000-0000-0000DD090000}"/>
    <cellStyle name="1_total_봉화산근린공원내역서최종(0425)_전기내역서_구리한강둔치내역060125최종_산성동물놀이공간내역서." xfId="2111" xr:uid="{00000000-0005-0000-0000-0000DE090000}"/>
    <cellStyle name="1_total_봉화산근린공원내역서최종(0425)_전압강하" xfId="2112" xr:uid="{00000000-0005-0000-0000-0000DF090000}"/>
    <cellStyle name="1_total_봉화산근린공원내역서최종(0425)_전압강하_구리한강둔치내역060125최종" xfId="2113" xr:uid="{00000000-0005-0000-0000-0000E0090000}"/>
    <cellStyle name="1_total_봉화산근린공원내역서최종(0425)_전압강하_구리한강둔치내역060125최종_구리한강둔치내역(최종-감리)" xfId="2114" xr:uid="{00000000-0005-0000-0000-0000E1090000}"/>
    <cellStyle name="1_total_봉화산근린공원내역서최종(0425)_전압강하_구리한강둔치내역060125최종_산성동물놀이공간내역서." xfId="2115" xr:uid="{00000000-0005-0000-0000-0000E2090000}"/>
    <cellStyle name="1_total_봉화산근린공원내역서최종(0425)_조선박물관내역서" xfId="2116" xr:uid="{00000000-0005-0000-0000-0000E3090000}"/>
    <cellStyle name="1_total_봉화산근린공원내역서최종(0425)_조선박물관내역서_구리한강둔치내역060125최종" xfId="2117" xr:uid="{00000000-0005-0000-0000-0000E4090000}"/>
    <cellStyle name="1_total_봉화산근린공원내역서최종(0425)_조선박물관내역서_구리한강둔치내역060125최종_구리한강둔치내역(최종-감리)" xfId="2118" xr:uid="{00000000-0005-0000-0000-0000E5090000}"/>
    <cellStyle name="1_total_봉화산근린공원내역서최종(0425)_조선박물관내역서_구리한강둔치내역060125최종_산성동물놀이공간내역서." xfId="2119" xr:uid="{00000000-0005-0000-0000-0000E6090000}"/>
    <cellStyle name="1_total_설계내역서" xfId="2120" xr:uid="{00000000-0005-0000-0000-0000E7090000}"/>
    <cellStyle name="1_total_설계내역서(목재데크설치공사)" xfId="2121" xr:uid="{00000000-0005-0000-0000-0000E8090000}"/>
    <cellStyle name="1_total_설계내역서(목재데크설치공사)_솔토스내역서" xfId="2122" xr:uid="{00000000-0005-0000-0000-0000E9090000}"/>
    <cellStyle name="1_total_설계내역서_구리한강둔치내역060125최종" xfId="2123" xr:uid="{00000000-0005-0000-0000-0000EA090000}"/>
    <cellStyle name="1_total_설계내역서_구리한강둔치내역060125최종_구리한강둔치내역(최종-감리)" xfId="2124" xr:uid="{00000000-0005-0000-0000-0000EB090000}"/>
    <cellStyle name="1_total_설계내역서_구리한강둔치내역060125최종_산성동물놀이공간내역서." xfId="2125" xr:uid="{00000000-0005-0000-0000-0000EC090000}"/>
    <cellStyle name="1_total_수량산출" xfId="2126" xr:uid="{00000000-0005-0000-0000-0000ED090000}"/>
    <cellStyle name="1_total_수량산출_2006조경시설유지관리공사(설계내역서)" xfId="2127" xr:uid="{00000000-0005-0000-0000-0000EE090000}"/>
    <cellStyle name="1_total_수량산출_2006조경시설유지관리공사(설계내역서)_솔토스내역서" xfId="2128" xr:uid="{00000000-0005-0000-0000-0000EF090000}"/>
    <cellStyle name="1_total_수량산출_80118-웅진목교" xfId="2129" xr:uid="{00000000-0005-0000-0000-0000F0090000}"/>
    <cellStyle name="1_total_수량산출_80405-(수정2400x2400기준)콘크리트옹벽목재마감(금호동)-성지건설" xfId="2130" xr:uid="{00000000-0005-0000-0000-0000F1090000}"/>
    <cellStyle name="1_total_수량산출_80625-목재계단설치(금호교통회관)-성지건설" xfId="2131" xr:uid="{00000000-0005-0000-0000-0000F2090000}"/>
    <cellStyle name="1_total_수량산출_설계내역서(목재데크설치공사)" xfId="2132" xr:uid="{00000000-0005-0000-0000-0000F3090000}"/>
    <cellStyle name="1_total_수량산출_설계내역서(목재데크설치공사)_솔토스내역서" xfId="2133" xr:uid="{00000000-0005-0000-0000-0000F4090000}"/>
    <cellStyle name="1_total_수량산출_신규수량산출" xfId="2134" xr:uid="{00000000-0005-0000-0000-0000F5090000}"/>
    <cellStyle name="1_total_수량산출_신규수량산출_2006조경시설유지관리공사(설계내역서)" xfId="2135" xr:uid="{00000000-0005-0000-0000-0000F6090000}"/>
    <cellStyle name="1_total_수량산출_신규수량산출_2006조경시설유지관리공사(설계내역서)_솔토스내역서" xfId="2136" xr:uid="{00000000-0005-0000-0000-0000F7090000}"/>
    <cellStyle name="1_total_수량산출_신규수량산출_80118-웅진목교" xfId="2137" xr:uid="{00000000-0005-0000-0000-0000F8090000}"/>
    <cellStyle name="1_total_수량산출_신규수량산출_80405-(수정2400x2400기준)콘크리트옹벽목재마감(금호동)-성지건설" xfId="2138" xr:uid="{00000000-0005-0000-0000-0000F9090000}"/>
    <cellStyle name="1_total_수량산출_신규수량산출_80625-목재계단설치(금호교통회관)-성지건설" xfId="2139" xr:uid="{00000000-0005-0000-0000-0000FA090000}"/>
    <cellStyle name="1_total_수량산출_신규수량산출_데크수량산출" xfId="2140" xr:uid="{00000000-0005-0000-0000-0000FB090000}"/>
    <cellStyle name="1_total_수량산출_신규수량산출_데크수량산출_2006조경시설유지관리공사(설계내역서)" xfId="2141" xr:uid="{00000000-0005-0000-0000-0000FC090000}"/>
    <cellStyle name="1_total_수량산출_신규수량산출_데크수량산출_2006조경시설유지관리공사(설계내역서)_솔토스내역서" xfId="2142" xr:uid="{00000000-0005-0000-0000-0000FD090000}"/>
    <cellStyle name="1_total_수량산출_신규수량산출_데크수량산출_80118-웅진목교" xfId="2143" xr:uid="{00000000-0005-0000-0000-0000FE090000}"/>
    <cellStyle name="1_total_수량산출_신규수량산출_데크수량산출_80405-(수정2400x2400기준)콘크리트옹벽목재마감(금호동)-성지건설" xfId="2144" xr:uid="{00000000-0005-0000-0000-0000FF090000}"/>
    <cellStyle name="1_total_수량산출_신규수량산출_데크수량산출_80625-목재계단설치(금호교통회관)-성지건설" xfId="2145" xr:uid="{00000000-0005-0000-0000-0000000A0000}"/>
    <cellStyle name="1_total_수량산출_신규수량산출_데크수량산출_설계내역서(목재데크설치공사)" xfId="2146" xr:uid="{00000000-0005-0000-0000-0000010A0000}"/>
    <cellStyle name="1_total_수량산출_신규수량산출_데크수량산출_설계내역서(목재데크설치공사)_솔토스내역서" xfId="2147" xr:uid="{00000000-0005-0000-0000-0000020A0000}"/>
    <cellStyle name="1_total_수량산출_신규수량산출_설계내역서(목재데크설치공사)" xfId="2148" xr:uid="{00000000-0005-0000-0000-0000030A0000}"/>
    <cellStyle name="1_total_수량산출_신규수량산출_설계내역서(목재데크설치공사)_솔토스내역서" xfId="2149" xr:uid="{00000000-0005-0000-0000-0000040A0000}"/>
    <cellStyle name="1_total_수량산출_신규수량산출_신규수량산출" xfId="2150" xr:uid="{00000000-0005-0000-0000-0000050A0000}"/>
    <cellStyle name="1_total_수량산출_신규수량산출_신규수량산출_2006조경시설유지관리공사(설계내역서)" xfId="2151" xr:uid="{00000000-0005-0000-0000-0000060A0000}"/>
    <cellStyle name="1_total_수량산출_신규수량산출_신규수량산출_2006조경시설유지관리공사(설계내역서)_솔토스내역서" xfId="2152" xr:uid="{00000000-0005-0000-0000-0000070A0000}"/>
    <cellStyle name="1_total_수량산출_신규수량산출_신규수량산출_80118-웅진목교" xfId="2153" xr:uid="{00000000-0005-0000-0000-0000080A0000}"/>
    <cellStyle name="1_total_수량산출_신규수량산출_신규수량산출_80405-(수정2400x2400기준)콘크리트옹벽목재마감(금호동)-성지건설" xfId="2154" xr:uid="{00000000-0005-0000-0000-0000090A0000}"/>
    <cellStyle name="1_total_수량산출_신규수량산출_신규수량산출_80625-목재계단설치(금호교통회관)-성지건설" xfId="2155" xr:uid="{00000000-0005-0000-0000-00000A0A0000}"/>
    <cellStyle name="1_total_수량산출_신규수량산출_신규수량산출_설계내역서(목재데크설치공사)" xfId="2156" xr:uid="{00000000-0005-0000-0000-00000B0A0000}"/>
    <cellStyle name="1_total_수량산출_신규수량산출_신규수량산출_설계내역서(목재데크설치공사)_솔토스내역서" xfId="2157" xr:uid="{00000000-0005-0000-0000-00000C0A0000}"/>
    <cellStyle name="1_total_수량산출서-yuna" xfId="4687" xr:uid="{00000000-0005-0000-0000-00000D0A0000}"/>
    <cellStyle name="1_total_수량집계(금회분)" xfId="2158" xr:uid="{00000000-0005-0000-0000-00000E0A0000}"/>
    <cellStyle name="1_total_수량집계표" xfId="8141" xr:uid="{00000000-0005-0000-0000-00000F0A0000}"/>
    <cellStyle name="1_total_수량총괄표" xfId="8142" xr:uid="{00000000-0005-0000-0000-0000100A0000}"/>
    <cellStyle name="1_total_수원변경수량산출" xfId="8143" xr:uid="{00000000-0005-0000-0000-0000110A0000}"/>
    <cellStyle name="1_total_수원수량집계(7.13)" xfId="8144" xr:uid="{00000000-0005-0000-0000-0000120A0000}"/>
    <cellStyle name="1_total_수원수량집계(7.31)" xfId="8145" xr:uid="{00000000-0005-0000-0000-0000130A0000}"/>
    <cellStyle name="1_total_시설물공" xfId="2159" xr:uid="{00000000-0005-0000-0000-0000140A0000}"/>
    <cellStyle name="1_total_시설물공_2006조경시설유지관리공사(설계내역서)" xfId="2160" xr:uid="{00000000-0005-0000-0000-0000150A0000}"/>
    <cellStyle name="1_total_시설물공_2006조경시설유지관리공사(설계내역서)_솔토스내역서" xfId="2161" xr:uid="{00000000-0005-0000-0000-0000160A0000}"/>
    <cellStyle name="1_total_시설물공_80118-웅진목교" xfId="2162" xr:uid="{00000000-0005-0000-0000-0000170A0000}"/>
    <cellStyle name="1_total_시설물공_80405-(수정2400x2400기준)콘크리트옹벽목재마감(금호동)-성지건설" xfId="2163" xr:uid="{00000000-0005-0000-0000-0000180A0000}"/>
    <cellStyle name="1_total_시설물공_80625-목재계단설치(금호교통회관)-성지건설" xfId="2164" xr:uid="{00000000-0005-0000-0000-0000190A0000}"/>
    <cellStyle name="1_total_시설물공_설계내역서(목재데크설치공사)" xfId="2165" xr:uid="{00000000-0005-0000-0000-00001A0A0000}"/>
    <cellStyle name="1_total_시설물공_설계내역서(목재데크설치공사)_솔토스내역서" xfId="2166" xr:uid="{00000000-0005-0000-0000-00001B0A0000}"/>
    <cellStyle name="1_total_시설물공_신규수량산출" xfId="2167" xr:uid="{00000000-0005-0000-0000-00001C0A0000}"/>
    <cellStyle name="1_total_시설물공_신규수량산출_2006조경시설유지관리공사(설계내역서)" xfId="2168" xr:uid="{00000000-0005-0000-0000-00001D0A0000}"/>
    <cellStyle name="1_total_시설물공_신규수량산출_2006조경시설유지관리공사(설계내역서)_솔토스내역서" xfId="2169" xr:uid="{00000000-0005-0000-0000-00001E0A0000}"/>
    <cellStyle name="1_total_시설물공_신규수량산출_80118-웅진목교" xfId="2170" xr:uid="{00000000-0005-0000-0000-00001F0A0000}"/>
    <cellStyle name="1_total_시설물공_신규수량산출_80405-(수정2400x2400기준)콘크리트옹벽목재마감(금호동)-성지건설" xfId="2171" xr:uid="{00000000-0005-0000-0000-0000200A0000}"/>
    <cellStyle name="1_total_시설물공_신규수량산출_80625-목재계단설치(금호교통회관)-성지건설" xfId="2172" xr:uid="{00000000-0005-0000-0000-0000210A0000}"/>
    <cellStyle name="1_total_시설물공_신규수량산출_데크수량산출" xfId="2173" xr:uid="{00000000-0005-0000-0000-0000220A0000}"/>
    <cellStyle name="1_total_시설물공_신규수량산출_데크수량산출_2006조경시설유지관리공사(설계내역서)" xfId="2174" xr:uid="{00000000-0005-0000-0000-0000230A0000}"/>
    <cellStyle name="1_total_시설물공_신규수량산출_데크수량산출_2006조경시설유지관리공사(설계내역서)_솔토스내역서" xfId="2175" xr:uid="{00000000-0005-0000-0000-0000240A0000}"/>
    <cellStyle name="1_total_시설물공_신규수량산출_데크수량산출_80118-웅진목교" xfId="2176" xr:uid="{00000000-0005-0000-0000-0000250A0000}"/>
    <cellStyle name="1_total_시설물공_신규수량산출_데크수량산출_80405-(수정2400x2400기준)콘크리트옹벽목재마감(금호동)-성지건설" xfId="2177" xr:uid="{00000000-0005-0000-0000-0000260A0000}"/>
    <cellStyle name="1_total_시설물공_신규수량산출_데크수량산출_80625-목재계단설치(금호교통회관)-성지건설" xfId="2178" xr:uid="{00000000-0005-0000-0000-0000270A0000}"/>
    <cellStyle name="1_total_시설물공_신규수량산출_데크수량산출_설계내역서(목재데크설치공사)" xfId="2179" xr:uid="{00000000-0005-0000-0000-0000280A0000}"/>
    <cellStyle name="1_total_시설물공_신규수량산출_데크수량산출_설계내역서(목재데크설치공사)_솔토스내역서" xfId="2180" xr:uid="{00000000-0005-0000-0000-0000290A0000}"/>
    <cellStyle name="1_total_시설물공_신규수량산출_설계내역서(목재데크설치공사)" xfId="2181" xr:uid="{00000000-0005-0000-0000-00002A0A0000}"/>
    <cellStyle name="1_total_시설물공_신규수량산출_설계내역서(목재데크설치공사)_솔토스내역서" xfId="2182" xr:uid="{00000000-0005-0000-0000-00002B0A0000}"/>
    <cellStyle name="1_total_시설물공_신규수량산출_신규수량산출" xfId="2183" xr:uid="{00000000-0005-0000-0000-00002C0A0000}"/>
    <cellStyle name="1_total_시설물공_신규수량산출_신규수량산출_2006조경시설유지관리공사(설계내역서)" xfId="2184" xr:uid="{00000000-0005-0000-0000-00002D0A0000}"/>
    <cellStyle name="1_total_시설물공_신규수량산출_신규수량산출_2006조경시설유지관리공사(설계내역서)_솔토스내역서" xfId="2185" xr:uid="{00000000-0005-0000-0000-00002E0A0000}"/>
    <cellStyle name="1_total_시설물공_신규수량산출_신규수량산출_80118-웅진목교" xfId="2186" xr:uid="{00000000-0005-0000-0000-00002F0A0000}"/>
    <cellStyle name="1_total_시설물공_신규수량산출_신규수량산출_80405-(수정2400x2400기준)콘크리트옹벽목재마감(금호동)-성지건설" xfId="2187" xr:uid="{00000000-0005-0000-0000-0000300A0000}"/>
    <cellStyle name="1_total_시설물공_신규수량산출_신규수량산출_80625-목재계단설치(금호교통회관)-성지건설" xfId="2188" xr:uid="{00000000-0005-0000-0000-0000310A0000}"/>
    <cellStyle name="1_total_시설물공_신규수량산출_신규수량산출_설계내역서(목재데크설치공사)" xfId="2189" xr:uid="{00000000-0005-0000-0000-0000320A0000}"/>
    <cellStyle name="1_total_시설물공_신규수량산출_신규수량산출_설계내역서(목재데크설치공사)_솔토스내역서" xfId="2190" xr:uid="{00000000-0005-0000-0000-0000330A0000}"/>
    <cellStyle name="1_total_신규수량산출" xfId="2191" xr:uid="{00000000-0005-0000-0000-0000340A0000}"/>
    <cellStyle name="1_total_신규수량산출_2006조경시설유지관리공사(설계내역서)" xfId="2192" xr:uid="{00000000-0005-0000-0000-0000350A0000}"/>
    <cellStyle name="1_total_신규수량산출_2006조경시설유지관리공사(설계내역서)_솔토스내역서" xfId="2193" xr:uid="{00000000-0005-0000-0000-0000360A0000}"/>
    <cellStyle name="1_total_신규수량산출_80118-웅진목교" xfId="2194" xr:uid="{00000000-0005-0000-0000-0000370A0000}"/>
    <cellStyle name="1_total_신규수량산출_80405-(수정2400x2400기준)콘크리트옹벽목재마감(금호동)-성지건설" xfId="2195" xr:uid="{00000000-0005-0000-0000-0000380A0000}"/>
    <cellStyle name="1_total_신규수량산출_80625-목재계단설치(금호교통회관)-성지건설" xfId="2196" xr:uid="{00000000-0005-0000-0000-0000390A0000}"/>
    <cellStyle name="1_total_신규수량산출_설계내역서(목재데크설치공사)" xfId="2197" xr:uid="{00000000-0005-0000-0000-00003A0A0000}"/>
    <cellStyle name="1_total_신규수량산출_설계내역서(목재데크설치공사)_솔토스내역서" xfId="2198" xr:uid="{00000000-0005-0000-0000-00003B0A0000}"/>
    <cellStyle name="1_total_신길6수량산출" xfId="4688" xr:uid="{00000000-0005-0000-0000-00003C0A0000}"/>
    <cellStyle name="1_total_쌍용수량0905" xfId="8146" xr:uid="{00000000-0005-0000-0000-00003D0A0000}"/>
    <cellStyle name="1_total_쌍용수량집계" xfId="8147" xr:uid="{00000000-0005-0000-0000-00003E0A0000}"/>
    <cellStyle name="1_total_안동최종집계최종" xfId="2199" xr:uid="{00000000-0005-0000-0000-00003F0A0000}"/>
    <cellStyle name="1_total_안동최종집계최종(철거)" xfId="2200" xr:uid="{00000000-0005-0000-0000-0000400A0000}"/>
    <cellStyle name="1_total_용평수량집계" xfId="8148" xr:uid="{00000000-0005-0000-0000-0000410A0000}"/>
    <cellStyle name="1_total_원가계산" xfId="4689" xr:uid="{00000000-0005-0000-0000-0000420A0000}"/>
    <cellStyle name="1_total_원가계산_관악고수량산출서" xfId="4690" xr:uid="{00000000-0005-0000-0000-0000430A0000}"/>
    <cellStyle name="1_total_원가계산_인라인수량산출서" xfId="4691" xr:uid="{00000000-0005-0000-0000-0000440A0000}"/>
    <cellStyle name="1_total_은파단위수량" xfId="8149" xr:uid="{00000000-0005-0000-0000-0000450A0000}"/>
    <cellStyle name="1_total_은파수량집계" xfId="8150" xr:uid="{00000000-0005-0000-0000-0000460A0000}"/>
    <cellStyle name="1_total_인라인수량산출서" xfId="4692" xr:uid="{00000000-0005-0000-0000-0000470A0000}"/>
    <cellStyle name="1_total_지주목" xfId="4693" xr:uid="{00000000-0005-0000-0000-0000480A0000}"/>
    <cellStyle name="1_total_지주목_00-수량산출서양식" xfId="4694" xr:uid="{00000000-0005-0000-0000-0000490A0000}"/>
    <cellStyle name="1_total_지주목_00-수량산출서양식_수량산출서-yuna" xfId="4695" xr:uid="{00000000-0005-0000-0000-00004A0A0000}"/>
    <cellStyle name="1_total_지주목_00-수량산출서양식_신길6수량산출" xfId="4696" xr:uid="{00000000-0005-0000-0000-00004B0A0000}"/>
    <cellStyle name="1_total_지주목_녹화마대녹화끈수량산출-예원" xfId="4697" xr:uid="{00000000-0005-0000-0000-00004C0A0000}"/>
    <cellStyle name="1_total_지주목_녹화마대녹화끈수량산출-예원_수량산출서-yuna" xfId="4698" xr:uid="{00000000-0005-0000-0000-00004D0A0000}"/>
    <cellStyle name="1_total_지주목_녹화마대녹화끈수량산출-예원_신길6수량산출" xfId="4699" xr:uid="{00000000-0005-0000-0000-00004E0A0000}"/>
    <cellStyle name="1_total_지주목_수량산출서-yuna" xfId="4700" xr:uid="{00000000-0005-0000-0000-00004F0A0000}"/>
    <cellStyle name="1_total_지주목_신길6수량산출" xfId="4701" xr:uid="{00000000-0005-0000-0000-0000500A0000}"/>
    <cellStyle name="1_total_철거 및 이설수량산출-학교숲" xfId="2201" xr:uid="{00000000-0005-0000-0000-0000510A0000}"/>
    <cellStyle name="1_total_철거물량" xfId="2202" xr:uid="{00000000-0005-0000-0000-0000520A0000}"/>
    <cellStyle name="1_total_총괄내역0518" xfId="2203" xr:uid="{00000000-0005-0000-0000-0000530A0000}"/>
    <cellStyle name="1_total_총괄내역0518_00-설계서양식" xfId="4702" xr:uid="{00000000-0005-0000-0000-0000540A0000}"/>
    <cellStyle name="1_total_총괄내역0518_00-설계서양식_00-수량산출서양식" xfId="4703" xr:uid="{00000000-0005-0000-0000-0000550A0000}"/>
    <cellStyle name="1_total_총괄내역0518_00-설계서양식_00-수량산출서양식_수량산출서-yuna" xfId="4704" xr:uid="{00000000-0005-0000-0000-0000560A0000}"/>
    <cellStyle name="1_total_총괄내역0518_00-설계서양식_00-수량산출서양식_신길6수량산출" xfId="4705" xr:uid="{00000000-0005-0000-0000-0000570A0000}"/>
    <cellStyle name="1_total_총괄내역0518_00-설계서양식_녹화마대녹화끈수량산출-예원" xfId="4706" xr:uid="{00000000-0005-0000-0000-0000580A0000}"/>
    <cellStyle name="1_total_총괄내역0518_00-설계서양식_녹화마대녹화끈수량산출-예원_수량산출서-yuna" xfId="4707" xr:uid="{00000000-0005-0000-0000-0000590A0000}"/>
    <cellStyle name="1_total_총괄내역0518_00-설계서양식_녹화마대녹화끈수량산출-예원_신길6수량산출" xfId="4708" xr:uid="{00000000-0005-0000-0000-00005A0A0000}"/>
    <cellStyle name="1_total_총괄내역0518_00-설계서양식_수량산출서-yuna" xfId="4709" xr:uid="{00000000-0005-0000-0000-00005B0A0000}"/>
    <cellStyle name="1_total_총괄내역0518_00-설계서양식_신길6수량산출" xfId="4710" xr:uid="{00000000-0005-0000-0000-00005C0A0000}"/>
    <cellStyle name="1_total_총괄내역0518_00-수량산출서양식" xfId="4711" xr:uid="{00000000-0005-0000-0000-00005D0A0000}"/>
    <cellStyle name="1_total_총괄내역0518_00-수량산출서양식_수량산출서-yuna" xfId="4712" xr:uid="{00000000-0005-0000-0000-00005E0A0000}"/>
    <cellStyle name="1_total_총괄내역0518_00-수량산출서양식_신길6수량산출" xfId="4713" xr:uid="{00000000-0005-0000-0000-00005F0A0000}"/>
    <cellStyle name="1_total_총괄내역0518_구로리설계예산서1029" xfId="2204" xr:uid="{00000000-0005-0000-0000-0000600A0000}"/>
    <cellStyle name="1_total_총괄내역0518_구로리설계예산서1029_00-설계서양식" xfId="4714" xr:uid="{00000000-0005-0000-0000-0000610A0000}"/>
    <cellStyle name="1_total_총괄내역0518_구로리설계예산서1029_00-설계서양식_00-수량산출서양식" xfId="4715" xr:uid="{00000000-0005-0000-0000-0000620A0000}"/>
    <cellStyle name="1_total_총괄내역0518_구로리설계예산서1029_00-설계서양식_00-수량산출서양식_수량산출서-yuna" xfId="4716" xr:uid="{00000000-0005-0000-0000-0000630A0000}"/>
    <cellStyle name="1_total_총괄내역0518_구로리설계예산서1029_00-설계서양식_00-수량산출서양식_신길6수량산출" xfId="4717" xr:uid="{00000000-0005-0000-0000-0000640A0000}"/>
    <cellStyle name="1_total_총괄내역0518_구로리설계예산서1029_00-설계서양식_녹화마대녹화끈수량산출-예원" xfId="4718" xr:uid="{00000000-0005-0000-0000-0000650A0000}"/>
    <cellStyle name="1_total_총괄내역0518_구로리설계예산서1029_00-설계서양식_녹화마대녹화끈수량산출-예원_수량산출서-yuna" xfId="4719" xr:uid="{00000000-0005-0000-0000-0000660A0000}"/>
    <cellStyle name="1_total_총괄내역0518_구로리설계예산서1029_00-설계서양식_녹화마대녹화끈수량산출-예원_신길6수량산출" xfId="4720" xr:uid="{00000000-0005-0000-0000-0000670A0000}"/>
    <cellStyle name="1_total_총괄내역0518_구로리설계예산서1029_00-설계서양식_수량산출서-yuna" xfId="4721" xr:uid="{00000000-0005-0000-0000-0000680A0000}"/>
    <cellStyle name="1_total_총괄내역0518_구로리설계예산서1029_00-설계서양식_신길6수량산출" xfId="4722" xr:uid="{00000000-0005-0000-0000-0000690A0000}"/>
    <cellStyle name="1_total_총괄내역0518_구로리설계예산서1029_00-수량산출서양식" xfId="4723" xr:uid="{00000000-0005-0000-0000-00006A0A0000}"/>
    <cellStyle name="1_total_총괄내역0518_구로리설계예산서1029_00-수량산출서양식_수량산출서-yuna" xfId="4724" xr:uid="{00000000-0005-0000-0000-00006B0A0000}"/>
    <cellStyle name="1_total_총괄내역0518_구로리설계예산서1029_00-수량산출서양식_신길6수량산출" xfId="4725" xr:uid="{00000000-0005-0000-0000-00006C0A0000}"/>
    <cellStyle name="1_total_총괄내역0518_구로리설계예산서1029_녹화마대녹화끈수량산출-예원" xfId="4726" xr:uid="{00000000-0005-0000-0000-00006D0A0000}"/>
    <cellStyle name="1_total_총괄내역0518_구로리설계예산서1029_녹화마대녹화끈수량산출-예원_수량산출서-yuna" xfId="4727" xr:uid="{00000000-0005-0000-0000-00006E0A0000}"/>
    <cellStyle name="1_total_총괄내역0518_구로리설계예산서1029_녹화마대녹화끈수량산출-예원_신길6수량산출" xfId="4728" xr:uid="{00000000-0005-0000-0000-00006F0A0000}"/>
    <cellStyle name="1_total_총괄내역0518_구로리설계예산서1029_수량산출서-yuna" xfId="4729" xr:uid="{00000000-0005-0000-0000-0000700A0000}"/>
    <cellStyle name="1_total_총괄내역0518_구로리설계예산서1029_신길6수량산출" xfId="4730" xr:uid="{00000000-0005-0000-0000-0000710A0000}"/>
    <cellStyle name="1_total_총괄내역0518_구로리설계예산서1029_지주목" xfId="4731" xr:uid="{00000000-0005-0000-0000-0000720A0000}"/>
    <cellStyle name="1_total_총괄내역0518_구로리설계예산서1029_지주목_00-수량산출서양식" xfId="4732" xr:uid="{00000000-0005-0000-0000-0000730A0000}"/>
    <cellStyle name="1_total_총괄내역0518_구로리설계예산서1029_지주목_00-수량산출서양식_수량산출서-yuna" xfId="4733" xr:uid="{00000000-0005-0000-0000-0000740A0000}"/>
    <cellStyle name="1_total_총괄내역0518_구로리설계예산서1029_지주목_00-수량산출서양식_신길6수량산출" xfId="4734" xr:uid="{00000000-0005-0000-0000-0000750A0000}"/>
    <cellStyle name="1_total_총괄내역0518_구로리설계예산서1029_지주목_녹화마대녹화끈수량산출-예원" xfId="4735" xr:uid="{00000000-0005-0000-0000-0000760A0000}"/>
    <cellStyle name="1_total_총괄내역0518_구로리설계예산서1029_지주목_녹화마대녹화끈수량산출-예원_수량산출서-yuna" xfId="4736" xr:uid="{00000000-0005-0000-0000-0000770A0000}"/>
    <cellStyle name="1_total_총괄내역0518_구로리설계예산서1029_지주목_녹화마대녹화끈수량산출-예원_신길6수량산출" xfId="4737" xr:uid="{00000000-0005-0000-0000-0000780A0000}"/>
    <cellStyle name="1_total_총괄내역0518_구로리설계예산서1029_지주목_수량산출서-yuna" xfId="4738" xr:uid="{00000000-0005-0000-0000-0000790A0000}"/>
    <cellStyle name="1_total_총괄내역0518_구로리설계예산서1029_지주목_신길6수량산출" xfId="4739" xr:uid="{00000000-0005-0000-0000-00007A0A0000}"/>
    <cellStyle name="1_total_총괄내역0518_구로리설계예산서1029_철거 및 이설수량산출-학교숲" xfId="2205" xr:uid="{00000000-0005-0000-0000-00007B0A0000}"/>
    <cellStyle name="1_total_총괄내역0518_구로리설계예산서1118준공" xfId="2206" xr:uid="{00000000-0005-0000-0000-00007C0A0000}"/>
    <cellStyle name="1_total_총괄내역0518_구로리설계예산서1118준공_00-설계서양식" xfId="4740" xr:uid="{00000000-0005-0000-0000-00007D0A0000}"/>
    <cellStyle name="1_total_총괄내역0518_구로리설계예산서1118준공_00-설계서양식_00-수량산출서양식" xfId="4741" xr:uid="{00000000-0005-0000-0000-00007E0A0000}"/>
    <cellStyle name="1_total_총괄내역0518_구로리설계예산서1118준공_00-설계서양식_00-수량산출서양식_수량산출서-yuna" xfId="4742" xr:uid="{00000000-0005-0000-0000-00007F0A0000}"/>
    <cellStyle name="1_total_총괄내역0518_구로리설계예산서1118준공_00-설계서양식_00-수량산출서양식_신길6수량산출" xfId="4743" xr:uid="{00000000-0005-0000-0000-0000800A0000}"/>
    <cellStyle name="1_total_총괄내역0518_구로리설계예산서1118준공_00-설계서양식_녹화마대녹화끈수량산출-예원" xfId="4744" xr:uid="{00000000-0005-0000-0000-0000810A0000}"/>
    <cellStyle name="1_total_총괄내역0518_구로리설계예산서1118준공_00-설계서양식_녹화마대녹화끈수량산출-예원_수량산출서-yuna" xfId="4745" xr:uid="{00000000-0005-0000-0000-0000820A0000}"/>
    <cellStyle name="1_total_총괄내역0518_구로리설계예산서1118준공_00-설계서양식_녹화마대녹화끈수량산출-예원_신길6수량산출" xfId="4746" xr:uid="{00000000-0005-0000-0000-0000830A0000}"/>
    <cellStyle name="1_total_총괄내역0518_구로리설계예산서1118준공_00-설계서양식_수량산출서-yuna" xfId="4747" xr:uid="{00000000-0005-0000-0000-0000840A0000}"/>
    <cellStyle name="1_total_총괄내역0518_구로리설계예산서1118준공_00-설계서양식_신길6수량산출" xfId="4748" xr:uid="{00000000-0005-0000-0000-0000850A0000}"/>
    <cellStyle name="1_total_총괄내역0518_구로리설계예산서1118준공_00-수량산출서양식" xfId="4749" xr:uid="{00000000-0005-0000-0000-0000860A0000}"/>
    <cellStyle name="1_total_총괄내역0518_구로리설계예산서1118준공_00-수량산출서양식_수량산출서-yuna" xfId="4750" xr:uid="{00000000-0005-0000-0000-0000870A0000}"/>
    <cellStyle name="1_total_총괄내역0518_구로리설계예산서1118준공_00-수량산출서양식_신길6수량산출" xfId="4751" xr:uid="{00000000-0005-0000-0000-0000880A0000}"/>
    <cellStyle name="1_total_총괄내역0518_구로리설계예산서1118준공_녹화마대녹화끈수량산출-예원" xfId="4752" xr:uid="{00000000-0005-0000-0000-0000890A0000}"/>
    <cellStyle name="1_total_총괄내역0518_구로리설계예산서1118준공_녹화마대녹화끈수량산출-예원_수량산출서-yuna" xfId="4753" xr:uid="{00000000-0005-0000-0000-00008A0A0000}"/>
    <cellStyle name="1_total_총괄내역0518_구로리설계예산서1118준공_녹화마대녹화끈수량산출-예원_신길6수량산출" xfId="4754" xr:uid="{00000000-0005-0000-0000-00008B0A0000}"/>
    <cellStyle name="1_total_총괄내역0518_구로리설계예산서1118준공_수량산출서-yuna" xfId="4755" xr:uid="{00000000-0005-0000-0000-00008C0A0000}"/>
    <cellStyle name="1_total_총괄내역0518_구로리설계예산서1118준공_신길6수량산출" xfId="4756" xr:uid="{00000000-0005-0000-0000-00008D0A0000}"/>
    <cellStyle name="1_total_총괄내역0518_구로리설계예산서1118준공_지주목" xfId="4757" xr:uid="{00000000-0005-0000-0000-00008E0A0000}"/>
    <cellStyle name="1_total_총괄내역0518_구로리설계예산서1118준공_지주목_00-수량산출서양식" xfId="4758" xr:uid="{00000000-0005-0000-0000-00008F0A0000}"/>
    <cellStyle name="1_total_총괄내역0518_구로리설계예산서1118준공_지주목_00-수량산출서양식_수량산출서-yuna" xfId="4759" xr:uid="{00000000-0005-0000-0000-0000900A0000}"/>
    <cellStyle name="1_total_총괄내역0518_구로리설계예산서1118준공_지주목_00-수량산출서양식_신길6수량산출" xfId="4760" xr:uid="{00000000-0005-0000-0000-0000910A0000}"/>
    <cellStyle name="1_total_총괄내역0518_구로리설계예산서1118준공_지주목_녹화마대녹화끈수량산출-예원" xfId="4761" xr:uid="{00000000-0005-0000-0000-0000920A0000}"/>
    <cellStyle name="1_total_총괄내역0518_구로리설계예산서1118준공_지주목_녹화마대녹화끈수량산출-예원_수량산출서-yuna" xfId="4762" xr:uid="{00000000-0005-0000-0000-0000930A0000}"/>
    <cellStyle name="1_total_총괄내역0518_구로리설계예산서1118준공_지주목_녹화마대녹화끈수량산출-예원_신길6수량산출" xfId="4763" xr:uid="{00000000-0005-0000-0000-0000940A0000}"/>
    <cellStyle name="1_total_총괄내역0518_구로리설계예산서1118준공_지주목_수량산출서-yuna" xfId="4764" xr:uid="{00000000-0005-0000-0000-0000950A0000}"/>
    <cellStyle name="1_total_총괄내역0518_구로리설계예산서1118준공_지주목_신길6수량산출" xfId="4765" xr:uid="{00000000-0005-0000-0000-0000960A0000}"/>
    <cellStyle name="1_total_총괄내역0518_구로리설계예산서1118준공_철거 및 이설수량산출-학교숲" xfId="2207" xr:uid="{00000000-0005-0000-0000-0000970A0000}"/>
    <cellStyle name="1_total_총괄내역0518_구로리설계예산서조경" xfId="2208" xr:uid="{00000000-0005-0000-0000-0000980A0000}"/>
    <cellStyle name="1_total_총괄내역0518_구로리설계예산서조경_00-설계서양식" xfId="4766" xr:uid="{00000000-0005-0000-0000-0000990A0000}"/>
    <cellStyle name="1_total_총괄내역0518_구로리설계예산서조경_00-설계서양식_00-수량산출서양식" xfId="4767" xr:uid="{00000000-0005-0000-0000-00009A0A0000}"/>
    <cellStyle name="1_total_총괄내역0518_구로리설계예산서조경_00-설계서양식_00-수량산출서양식_수량산출서-yuna" xfId="4768" xr:uid="{00000000-0005-0000-0000-00009B0A0000}"/>
    <cellStyle name="1_total_총괄내역0518_구로리설계예산서조경_00-설계서양식_00-수량산출서양식_신길6수량산출" xfId="4769" xr:uid="{00000000-0005-0000-0000-00009C0A0000}"/>
    <cellStyle name="1_total_총괄내역0518_구로리설계예산서조경_00-설계서양식_녹화마대녹화끈수량산출-예원" xfId="4770" xr:uid="{00000000-0005-0000-0000-00009D0A0000}"/>
    <cellStyle name="1_total_총괄내역0518_구로리설계예산서조경_00-설계서양식_녹화마대녹화끈수량산출-예원_수량산출서-yuna" xfId="4771" xr:uid="{00000000-0005-0000-0000-00009E0A0000}"/>
    <cellStyle name="1_total_총괄내역0518_구로리설계예산서조경_00-설계서양식_녹화마대녹화끈수량산출-예원_신길6수량산출" xfId="4772" xr:uid="{00000000-0005-0000-0000-00009F0A0000}"/>
    <cellStyle name="1_total_총괄내역0518_구로리설계예산서조경_00-설계서양식_수량산출서-yuna" xfId="4773" xr:uid="{00000000-0005-0000-0000-0000A00A0000}"/>
    <cellStyle name="1_total_총괄내역0518_구로리설계예산서조경_00-설계서양식_신길6수량산출" xfId="4774" xr:uid="{00000000-0005-0000-0000-0000A10A0000}"/>
    <cellStyle name="1_total_총괄내역0518_구로리설계예산서조경_00-수량산출서양식" xfId="4775" xr:uid="{00000000-0005-0000-0000-0000A20A0000}"/>
    <cellStyle name="1_total_총괄내역0518_구로리설계예산서조경_00-수량산출서양식_수량산출서-yuna" xfId="4776" xr:uid="{00000000-0005-0000-0000-0000A30A0000}"/>
    <cellStyle name="1_total_총괄내역0518_구로리설계예산서조경_00-수량산출서양식_신길6수량산출" xfId="4777" xr:uid="{00000000-0005-0000-0000-0000A40A0000}"/>
    <cellStyle name="1_total_총괄내역0518_구로리설계예산서조경_녹화마대녹화끈수량산출-예원" xfId="4778" xr:uid="{00000000-0005-0000-0000-0000A50A0000}"/>
    <cellStyle name="1_total_총괄내역0518_구로리설계예산서조경_녹화마대녹화끈수량산출-예원_수량산출서-yuna" xfId="4779" xr:uid="{00000000-0005-0000-0000-0000A60A0000}"/>
    <cellStyle name="1_total_총괄내역0518_구로리설계예산서조경_녹화마대녹화끈수량산출-예원_신길6수량산출" xfId="4780" xr:uid="{00000000-0005-0000-0000-0000A70A0000}"/>
    <cellStyle name="1_total_총괄내역0518_구로리설계예산서조경_수량산출서-yuna" xfId="4781" xr:uid="{00000000-0005-0000-0000-0000A80A0000}"/>
    <cellStyle name="1_total_총괄내역0518_구로리설계예산서조경_신길6수량산출" xfId="4782" xr:uid="{00000000-0005-0000-0000-0000A90A0000}"/>
    <cellStyle name="1_total_총괄내역0518_구로리설계예산서조경_지주목" xfId="4783" xr:uid="{00000000-0005-0000-0000-0000AA0A0000}"/>
    <cellStyle name="1_total_총괄내역0518_구로리설계예산서조경_지주목_00-수량산출서양식" xfId="4784" xr:uid="{00000000-0005-0000-0000-0000AB0A0000}"/>
    <cellStyle name="1_total_총괄내역0518_구로리설계예산서조경_지주목_00-수량산출서양식_수량산출서-yuna" xfId="4785" xr:uid="{00000000-0005-0000-0000-0000AC0A0000}"/>
    <cellStyle name="1_total_총괄내역0518_구로리설계예산서조경_지주목_00-수량산출서양식_신길6수량산출" xfId="4786" xr:uid="{00000000-0005-0000-0000-0000AD0A0000}"/>
    <cellStyle name="1_total_총괄내역0518_구로리설계예산서조경_지주목_녹화마대녹화끈수량산출-예원" xfId="4787" xr:uid="{00000000-0005-0000-0000-0000AE0A0000}"/>
    <cellStyle name="1_total_총괄내역0518_구로리설계예산서조경_지주목_녹화마대녹화끈수량산출-예원_수량산출서-yuna" xfId="4788" xr:uid="{00000000-0005-0000-0000-0000AF0A0000}"/>
    <cellStyle name="1_total_총괄내역0518_구로리설계예산서조경_지주목_녹화마대녹화끈수량산출-예원_신길6수량산출" xfId="4789" xr:uid="{00000000-0005-0000-0000-0000B00A0000}"/>
    <cellStyle name="1_total_총괄내역0518_구로리설계예산서조경_지주목_수량산출서-yuna" xfId="4790" xr:uid="{00000000-0005-0000-0000-0000B10A0000}"/>
    <cellStyle name="1_total_총괄내역0518_구로리설계예산서조경_지주목_신길6수량산출" xfId="4791" xr:uid="{00000000-0005-0000-0000-0000B20A0000}"/>
    <cellStyle name="1_total_총괄내역0518_구로리설계예산서조경_철거 및 이설수량산출-학교숲" xfId="2209" xr:uid="{00000000-0005-0000-0000-0000B30A0000}"/>
    <cellStyle name="1_total_총괄내역0518_구로리어린이공원예산서(조경)1125" xfId="2210" xr:uid="{00000000-0005-0000-0000-0000B40A0000}"/>
    <cellStyle name="1_total_총괄내역0518_구로리어린이공원예산서(조경)1125_00-설계서양식" xfId="4792" xr:uid="{00000000-0005-0000-0000-0000B50A0000}"/>
    <cellStyle name="1_total_총괄내역0518_구로리어린이공원예산서(조경)1125_00-설계서양식_00-수량산출서양식" xfId="4793" xr:uid="{00000000-0005-0000-0000-0000B60A0000}"/>
    <cellStyle name="1_total_총괄내역0518_구로리어린이공원예산서(조경)1125_00-설계서양식_00-수량산출서양식_수량산출서-yuna" xfId="4794" xr:uid="{00000000-0005-0000-0000-0000B70A0000}"/>
    <cellStyle name="1_total_총괄내역0518_구로리어린이공원예산서(조경)1125_00-설계서양식_00-수량산출서양식_신길6수량산출" xfId="4795" xr:uid="{00000000-0005-0000-0000-0000B80A0000}"/>
    <cellStyle name="1_total_총괄내역0518_구로리어린이공원예산서(조경)1125_00-설계서양식_녹화마대녹화끈수량산출-예원" xfId="4796" xr:uid="{00000000-0005-0000-0000-0000B90A0000}"/>
    <cellStyle name="1_total_총괄내역0518_구로리어린이공원예산서(조경)1125_00-설계서양식_녹화마대녹화끈수량산출-예원_수량산출서-yuna" xfId="4797" xr:uid="{00000000-0005-0000-0000-0000BA0A0000}"/>
    <cellStyle name="1_total_총괄내역0518_구로리어린이공원예산서(조경)1125_00-설계서양식_녹화마대녹화끈수량산출-예원_신길6수량산출" xfId="4798" xr:uid="{00000000-0005-0000-0000-0000BB0A0000}"/>
    <cellStyle name="1_total_총괄내역0518_구로리어린이공원예산서(조경)1125_00-설계서양식_수량산출서-yuna" xfId="4799" xr:uid="{00000000-0005-0000-0000-0000BC0A0000}"/>
    <cellStyle name="1_total_총괄내역0518_구로리어린이공원예산서(조경)1125_00-설계서양식_신길6수량산출" xfId="4800" xr:uid="{00000000-0005-0000-0000-0000BD0A0000}"/>
    <cellStyle name="1_total_총괄내역0518_구로리어린이공원예산서(조경)1125_00-수량산출서양식" xfId="4801" xr:uid="{00000000-0005-0000-0000-0000BE0A0000}"/>
    <cellStyle name="1_total_총괄내역0518_구로리어린이공원예산서(조경)1125_00-수량산출서양식_수량산출서-yuna" xfId="4802" xr:uid="{00000000-0005-0000-0000-0000BF0A0000}"/>
    <cellStyle name="1_total_총괄내역0518_구로리어린이공원예산서(조경)1125_00-수량산출서양식_신길6수량산출" xfId="4803" xr:uid="{00000000-0005-0000-0000-0000C00A0000}"/>
    <cellStyle name="1_total_총괄내역0518_구로리어린이공원예산서(조경)1125_녹화마대녹화끈수량산출-예원" xfId="4804" xr:uid="{00000000-0005-0000-0000-0000C10A0000}"/>
    <cellStyle name="1_total_총괄내역0518_구로리어린이공원예산서(조경)1125_녹화마대녹화끈수량산출-예원_수량산출서-yuna" xfId="4805" xr:uid="{00000000-0005-0000-0000-0000C20A0000}"/>
    <cellStyle name="1_total_총괄내역0518_구로리어린이공원예산서(조경)1125_녹화마대녹화끈수량산출-예원_신길6수량산출" xfId="4806" xr:uid="{00000000-0005-0000-0000-0000C30A0000}"/>
    <cellStyle name="1_total_총괄내역0518_구로리어린이공원예산서(조경)1125_수량산출서-yuna" xfId="4807" xr:uid="{00000000-0005-0000-0000-0000C40A0000}"/>
    <cellStyle name="1_total_총괄내역0518_구로리어린이공원예산서(조경)1125_신길6수량산출" xfId="4808" xr:uid="{00000000-0005-0000-0000-0000C50A0000}"/>
    <cellStyle name="1_total_총괄내역0518_구로리어린이공원예산서(조경)1125_지주목" xfId="4809" xr:uid="{00000000-0005-0000-0000-0000C60A0000}"/>
    <cellStyle name="1_total_총괄내역0518_구로리어린이공원예산서(조경)1125_지주목_00-수량산출서양식" xfId="4810" xr:uid="{00000000-0005-0000-0000-0000C70A0000}"/>
    <cellStyle name="1_total_총괄내역0518_구로리어린이공원예산서(조경)1125_지주목_00-수량산출서양식_수량산출서-yuna" xfId="4811" xr:uid="{00000000-0005-0000-0000-0000C80A0000}"/>
    <cellStyle name="1_total_총괄내역0518_구로리어린이공원예산서(조경)1125_지주목_00-수량산출서양식_신길6수량산출" xfId="4812" xr:uid="{00000000-0005-0000-0000-0000C90A0000}"/>
    <cellStyle name="1_total_총괄내역0518_구로리어린이공원예산서(조경)1125_지주목_녹화마대녹화끈수량산출-예원" xfId="4813" xr:uid="{00000000-0005-0000-0000-0000CA0A0000}"/>
    <cellStyle name="1_total_총괄내역0518_구로리어린이공원예산서(조경)1125_지주목_녹화마대녹화끈수량산출-예원_수량산출서-yuna" xfId="4814" xr:uid="{00000000-0005-0000-0000-0000CB0A0000}"/>
    <cellStyle name="1_total_총괄내역0518_구로리어린이공원예산서(조경)1125_지주목_녹화마대녹화끈수량산출-예원_신길6수량산출" xfId="4815" xr:uid="{00000000-0005-0000-0000-0000CC0A0000}"/>
    <cellStyle name="1_total_총괄내역0518_구로리어린이공원예산서(조경)1125_지주목_수량산출서-yuna" xfId="4816" xr:uid="{00000000-0005-0000-0000-0000CD0A0000}"/>
    <cellStyle name="1_total_총괄내역0518_구로리어린이공원예산서(조경)1125_지주목_신길6수량산출" xfId="4817" xr:uid="{00000000-0005-0000-0000-0000CE0A0000}"/>
    <cellStyle name="1_total_총괄내역0518_구로리어린이공원예산서(조경)1125_철거 및 이설수량산출-학교숲" xfId="2211" xr:uid="{00000000-0005-0000-0000-0000CF0A0000}"/>
    <cellStyle name="1_total_총괄내역0518_구리한강둔치내역060125최종" xfId="2212" xr:uid="{00000000-0005-0000-0000-0000D00A0000}"/>
    <cellStyle name="1_total_총괄내역0518_구리한강둔치내역060125최종_구리한강둔치내역(최종-감리)" xfId="2213" xr:uid="{00000000-0005-0000-0000-0000D10A0000}"/>
    <cellStyle name="1_total_총괄내역0518_구리한강둔치내역060125최종_산성동물놀이공간내역서." xfId="2214" xr:uid="{00000000-0005-0000-0000-0000D20A0000}"/>
    <cellStyle name="1_total_총괄내역0518_내역서" xfId="2215" xr:uid="{00000000-0005-0000-0000-0000D30A0000}"/>
    <cellStyle name="1_total_총괄내역0518_내역서_00-설계서양식" xfId="4818" xr:uid="{00000000-0005-0000-0000-0000D40A0000}"/>
    <cellStyle name="1_total_총괄내역0518_내역서_00-설계서양식_00-수량산출서양식" xfId="4819" xr:uid="{00000000-0005-0000-0000-0000D50A0000}"/>
    <cellStyle name="1_total_총괄내역0518_내역서_00-설계서양식_00-수량산출서양식_수량산출서-yuna" xfId="4820" xr:uid="{00000000-0005-0000-0000-0000D60A0000}"/>
    <cellStyle name="1_total_총괄내역0518_내역서_00-설계서양식_00-수량산출서양식_신길6수량산출" xfId="4821" xr:uid="{00000000-0005-0000-0000-0000D70A0000}"/>
    <cellStyle name="1_total_총괄내역0518_내역서_00-설계서양식_녹화마대녹화끈수량산출-예원" xfId="4822" xr:uid="{00000000-0005-0000-0000-0000D80A0000}"/>
    <cellStyle name="1_total_총괄내역0518_내역서_00-설계서양식_녹화마대녹화끈수량산출-예원_수량산출서-yuna" xfId="4823" xr:uid="{00000000-0005-0000-0000-0000D90A0000}"/>
    <cellStyle name="1_total_총괄내역0518_내역서_00-설계서양식_녹화마대녹화끈수량산출-예원_신길6수량산출" xfId="4824" xr:uid="{00000000-0005-0000-0000-0000DA0A0000}"/>
    <cellStyle name="1_total_총괄내역0518_내역서_00-설계서양식_수량산출서-yuna" xfId="4825" xr:uid="{00000000-0005-0000-0000-0000DB0A0000}"/>
    <cellStyle name="1_total_총괄내역0518_내역서_00-설계서양식_신길6수량산출" xfId="4826" xr:uid="{00000000-0005-0000-0000-0000DC0A0000}"/>
    <cellStyle name="1_total_총괄내역0518_내역서_00-수량산출서양식" xfId="4827" xr:uid="{00000000-0005-0000-0000-0000DD0A0000}"/>
    <cellStyle name="1_total_총괄내역0518_내역서_00-수량산출서양식_수량산출서-yuna" xfId="4828" xr:uid="{00000000-0005-0000-0000-0000DE0A0000}"/>
    <cellStyle name="1_total_총괄내역0518_내역서_00-수량산출서양식_신길6수량산출" xfId="4829" xr:uid="{00000000-0005-0000-0000-0000DF0A0000}"/>
    <cellStyle name="1_total_총괄내역0518_내역서_녹화마대녹화끈수량산출-예원" xfId="4830" xr:uid="{00000000-0005-0000-0000-0000E00A0000}"/>
    <cellStyle name="1_total_총괄내역0518_내역서_녹화마대녹화끈수량산출-예원_수량산출서-yuna" xfId="4831" xr:uid="{00000000-0005-0000-0000-0000E10A0000}"/>
    <cellStyle name="1_total_총괄내역0518_내역서_녹화마대녹화끈수량산출-예원_신길6수량산출" xfId="4832" xr:uid="{00000000-0005-0000-0000-0000E20A0000}"/>
    <cellStyle name="1_total_총괄내역0518_내역서_수량산출서-yuna" xfId="4833" xr:uid="{00000000-0005-0000-0000-0000E30A0000}"/>
    <cellStyle name="1_total_총괄내역0518_내역서_신길6수량산출" xfId="4834" xr:uid="{00000000-0005-0000-0000-0000E40A0000}"/>
    <cellStyle name="1_total_총괄내역0518_내역서_지주목" xfId="4835" xr:uid="{00000000-0005-0000-0000-0000E50A0000}"/>
    <cellStyle name="1_total_총괄내역0518_내역서_지주목_00-수량산출서양식" xfId="4836" xr:uid="{00000000-0005-0000-0000-0000E60A0000}"/>
    <cellStyle name="1_total_총괄내역0518_내역서_지주목_00-수량산출서양식_수량산출서-yuna" xfId="4837" xr:uid="{00000000-0005-0000-0000-0000E70A0000}"/>
    <cellStyle name="1_total_총괄내역0518_내역서_지주목_00-수량산출서양식_신길6수량산출" xfId="4838" xr:uid="{00000000-0005-0000-0000-0000E80A0000}"/>
    <cellStyle name="1_total_총괄내역0518_내역서_지주목_녹화마대녹화끈수량산출-예원" xfId="4839" xr:uid="{00000000-0005-0000-0000-0000E90A0000}"/>
    <cellStyle name="1_total_총괄내역0518_내역서_지주목_녹화마대녹화끈수량산출-예원_수량산출서-yuna" xfId="4840" xr:uid="{00000000-0005-0000-0000-0000EA0A0000}"/>
    <cellStyle name="1_total_총괄내역0518_내역서_지주목_녹화마대녹화끈수량산출-예원_신길6수량산출" xfId="4841" xr:uid="{00000000-0005-0000-0000-0000EB0A0000}"/>
    <cellStyle name="1_total_총괄내역0518_내역서_지주목_수량산출서-yuna" xfId="4842" xr:uid="{00000000-0005-0000-0000-0000EC0A0000}"/>
    <cellStyle name="1_total_총괄내역0518_내역서_지주목_신길6수량산출" xfId="4843" xr:uid="{00000000-0005-0000-0000-0000ED0A0000}"/>
    <cellStyle name="1_total_총괄내역0518_내역서_철거 및 이설수량산출-학교숲" xfId="2216" xr:uid="{00000000-0005-0000-0000-0000EE0A0000}"/>
    <cellStyle name="1_total_총괄내역0518_노임단가표" xfId="2217" xr:uid="{00000000-0005-0000-0000-0000EF0A0000}"/>
    <cellStyle name="1_total_총괄내역0518_노임단가표_00-설계서양식" xfId="4844" xr:uid="{00000000-0005-0000-0000-0000F00A0000}"/>
    <cellStyle name="1_total_총괄내역0518_노임단가표_00-설계서양식_00-수량산출서양식" xfId="4845" xr:uid="{00000000-0005-0000-0000-0000F10A0000}"/>
    <cellStyle name="1_total_총괄내역0518_노임단가표_00-설계서양식_00-수량산출서양식_수량산출서-yuna" xfId="4846" xr:uid="{00000000-0005-0000-0000-0000F20A0000}"/>
    <cellStyle name="1_total_총괄내역0518_노임단가표_00-설계서양식_00-수량산출서양식_신길6수량산출" xfId="4847" xr:uid="{00000000-0005-0000-0000-0000F30A0000}"/>
    <cellStyle name="1_total_총괄내역0518_노임단가표_00-설계서양식_녹화마대녹화끈수량산출-예원" xfId="4848" xr:uid="{00000000-0005-0000-0000-0000F40A0000}"/>
    <cellStyle name="1_total_총괄내역0518_노임단가표_00-설계서양식_녹화마대녹화끈수량산출-예원_수량산출서-yuna" xfId="4849" xr:uid="{00000000-0005-0000-0000-0000F50A0000}"/>
    <cellStyle name="1_total_총괄내역0518_노임단가표_00-설계서양식_녹화마대녹화끈수량산출-예원_신길6수량산출" xfId="4850" xr:uid="{00000000-0005-0000-0000-0000F60A0000}"/>
    <cellStyle name="1_total_총괄내역0518_노임단가표_00-설계서양식_수량산출서-yuna" xfId="4851" xr:uid="{00000000-0005-0000-0000-0000F70A0000}"/>
    <cellStyle name="1_total_총괄내역0518_노임단가표_00-설계서양식_신길6수량산출" xfId="4852" xr:uid="{00000000-0005-0000-0000-0000F80A0000}"/>
    <cellStyle name="1_total_총괄내역0518_노임단가표_00-수량산출서양식" xfId="4853" xr:uid="{00000000-0005-0000-0000-0000F90A0000}"/>
    <cellStyle name="1_total_총괄내역0518_노임단가표_00-수량산출서양식_수량산출서-yuna" xfId="4854" xr:uid="{00000000-0005-0000-0000-0000FA0A0000}"/>
    <cellStyle name="1_total_총괄내역0518_노임단가표_00-수량산출서양식_신길6수량산출" xfId="4855" xr:uid="{00000000-0005-0000-0000-0000FB0A0000}"/>
    <cellStyle name="1_total_총괄내역0518_노임단가표_녹화마대녹화끈수량산출-예원" xfId="4856" xr:uid="{00000000-0005-0000-0000-0000FC0A0000}"/>
    <cellStyle name="1_total_총괄내역0518_노임단가표_녹화마대녹화끈수량산출-예원_수량산출서-yuna" xfId="4857" xr:uid="{00000000-0005-0000-0000-0000FD0A0000}"/>
    <cellStyle name="1_total_총괄내역0518_노임단가표_녹화마대녹화끈수량산출-예원_신길6수량산출" xfId="4858" xr:uid="{00000000-0005-0000-0000-0000FE0A0000}"/>
    <cellStyle name="1_total_총괄내역0518_노임단가표_수량산출서-yuna" xfId="4859" xr:uid="{00000000-0005-0000-0000-0000FF0A0000}"/>
    <cellStyle name="1_total_총괄내역0518_노임단가표_신길6수량산출" xfId="4860" xr:uid="{00000000-0005-0000-0000-0000000B0000}"/>
    <cellStyle name="1_total_총괄내역0518_노임단가표_지주목" xfId="4861" xr:uid="{00000000-0005-0000-0000-0000010B0000}"/>
    <cellStyle name="1_total_총괄내역0518_노임단가표_지주목_00-수량산출서양식" xfId="4862" xr:uid="{00000000-0005-0000-0000-0000020B0000}"/>
    <cellStyle name="1_total_총괄내역0518_노임단가표_지주목_00-수량산출서양식_수량산출서-yuna" xfId="4863" xr:uid="{00000000-0005-0000-0000-0000030B0000}"/>
    <cellStyle name="1_total_총괄내역0518_노임단가표_지주목_00-수량산출서양식_신길6수량산출" xfId="4864" xr:uid="{00000000-0005-0000-0000-0000040B0000}"/>
    <cellStyle name="1_total_총괄내역0518_노임단가표_지주목_녹화마대녹화끈수량산출-예원" xfId="4865" xr:uid="{00000000-0005-0000-0000-0000050B0000}"/>
    <cellStyle name="1_total_총괄내역0518_노임단가표_지주목_녹화마대녹화끈수량산출-예원_수량산출서-yuna" xfId="4866" xr:uid="{00000000-0005-0000-0000-0000060B0000}"/>
    <cellStyle name="1_total_총괄내역0518_노임단가표_지주목_녹화마대녹화끈수량산출-예원_신길6수량산출" xfId="4867" xr:uid="{00000000-0005-0000-0000-0000070B0000}"/>
    <cellStyle name="1_total_총괄내역0518_노임단가표_지주목_수량산출서-yuna" xfId="4868" xr:uid="{00000000-0005-0000-0000-0000080B0000}"/>
    <cellStyle name="1_total_총괄내역0518_노임단가표_지주목_신길6수량산출" xfId="4869" xr:uid="{00000000-0005-0000-0000-0000090B0000}"/>
    <cellStyle name="1_total_총괄내역0518_노임단가표_철거 및 이설수량산출-학교숲" xfId="2218" xr:uid="{00000000-0005-0000-0000-00000A0B0000}"/>
    <cellStyle name="1_total_총괄내역0518_녹화마대녹화끈수량산출-예원" xfId="4870" xr:uid="{00000000-0005-0000-0000-00000B0B0000}"/>
    <cellStyle name="1_total_총괄내역0518_녹화마대녹화끈수량산출-예원_수량산출서-yuna" xfId="4871" xr:uid="{00000000-0005-0000-0000-00000C0B0000}"/>
    <cellStyle name="1_total_총괄내역0518_녹화마대녹화끈수량산출-예원_신길6수량산출" xfId="4872" xr:uid="{00000000-0005-0000-0000-00000D0B0000}"/>
    <cellStyle name="1_total_총괄내역0518_배밭계약내역" xfId="2219" xr:uid="{00000000-0005-0000-0000-00000E0B0000}"/>
    <cellStyle name="1_total_총괄내역0518_배밭계약내역_구리한강둔치내역060125최종" xfId="2220" xr:uid="{00000000-0005-0000-0000-00000F0B0000}"/>
    <cellStyle name="1_total_총괄내역0518_배밭계약내역_구리한강둔치내역060125최종_구리한강둔치내역(최종-감리)" xfId="2221" xr:uid="{00000000-0005-0000-0000-0000100B0000}"/>
    <cellStyle name="1_total_총괄내역0518_배밭계약내역_구리한강둔치내역060125최종_산성동물놀이공간내역서." xfId="2222" xr:uid="{00000000-0005-0000-0000-0000110B0000}"/>
    <cellStyle name="1_total_총괄내역0518_설계내역서" xfId="2223" xr:uid="{00000000-0005-0000-0000-0000120B0000}"/>
    <cellStyle name="1_total_총괄내역0518_설계내역서_구리한강둔치내역060125최종" xfId="2224" xr:uid="{00000000-0005-0000-0000-0000130B0000}"/>
    <cellStyle name="1_total_총괄내역0518_설계내역서_구리한강둔치내역060125최종_구리한강둔치내역(최종-감리)" xfId="2225" xr:uid="{00000000-0005-0000-0000-0000140B0000}"/>
    <cellStyle name="1_total_총괄내역0518_설계내역서_구리한강둔치내역060125최종_산성동물놀이공간내역서." xfId="2226" xr:uid="{00000000-0005-0000-0000-0000150B0000}"/>
    <cellStyle name="1_total_총괄내역0518_수도권매립지" xfId="2227" xr:uid="{00000000-0005-0000-0000-0000160B0000}"/>
    <cellStyle name="1_total_총괄내역0518_수도권매립지_00-설계서양식" xfId="4873" xr:uid="{00000000-0005-0000-0000-0000170B0000}"/>
    <cellStyle name="1_total_총괄내역0518_수도권매립지_00-설계서양식_00-수량산출서양식" xfId="4874" xr:uid="{00000000-0005-0000-0000-0000180B0000}"/>
    <cellStyle name="1_total_총괄내역0518_수도권매립지_00-설계서양식_00-수량산출서양식_수량산출서-yuna" xfId="4875" xr:uid="{00000000-0005-0000-0000-0000190B0000}"/>
    <cellStyle name="1_total_총괄내역0518_수도권매립지_00-설계서양식_00-수량산출서양식_신길6수량산출" xfId="4876" xr:uid="{00000000-0005-0000-0000-00001A0B0000}"/>
    <cellStyle name="1_total_총괄내역0518_수도권매립지_00-설계서양식_녹화마대녹화끈수량산출-예원" xfId="4877" xr:uid="{00000000-0005-0000-0000-00001B0B0000}"/>
    <cellStyle name="1_total_총괄내역0518_수도권매립지_00-설계서양식_녹화마대녹화끈수량산출-예원_수량산출서-yuna" xfId="4878" xr:uid="{00000000-0005-0000-0000-00001C0B0000}"/>
    <cellStyle name="1_total_총괄내역0518_수도권매립지_00-설계서양식_녹화마대녹화끈수량산출-예원_신길6수량산출" xfId="4879" xr:uid="{00000000-0005-0000-0000-00001D0B0000}"/>
    <cellStyle name="1_total_총괄내역0518_수도권매립지_00-설계서양식_수량산출서-yuna" xfId="4880" xr:uid="{00000000-0005-0000-0000-00001E0B0000}"/>
    <cellStyle name="1_total_총괄내역0518_수도권매립지_00-설계서양식_신길6수량산출" xfId="4881" xr:uid="{00000000-0005-0000-0000-00001F0B0000}"/>
    <cellStyle name="1_total_총괄내역0518_수도권매립지_00-수량산출서양식" xfId="4882" xr:uid="{00000000-0005-0000-0000-0000200B0000}"/>
    <cellStyle name="1_total_총괄내역0518_수도권매립지_00-수량산출서양식_수량산출서-yuna" xfId="4883" xr:uid="{00000000-0005-0000-0000-0000210B0000}"/>
    <cellStyle name="1_total_총괄내역0518_수도권매립지_00-수량산출서양식_신길6수량산출" xfId="4884" xr:uid="{00000000-0005-0000-0000-0000220B0000}"/>
    <cellStyle name="1_total_총괄내역0518_수도권매립지_녹화마대녹화끈수량산출-예원" xfId="4885" xr:uid="{00000000-0005-0000-0000-0000230B0000}"/>
    <cellStyle name="1_total_총괄내역0518_수도권매립지_녹화마대녹화끈수량산출-예원_수량산출서-yuna" xfId="4886" xr:uid="{00000000-0005-0000-0000-0000240B0000}"/>
    <cellStyle name="1_total_총괄내역0518_수도권매립지_녹화마대녹화끈수량산출-예원_신길6수량산출" xfId="4887" xr:uid="{00000000-0005-0000-0000-0000250B0000}"/>
    <cellStyle name="1_total_총괄내역0518_수도권매립지_수량산출서-yuna" xfId="4888" xr:uid="{00000000-0005-0000-0000-0000260B0000}"/>
    <cellStyle name="1_total_총괄내역0518_수도권매립지_신길6수량산출" xfId="4889" xr:uid="{00000000-0005-0000-0000-0000270B0000}"/>
    <cellStyle name="1_total_총괄내역0518_수도권매립지_지주목" xfId="4890" xr:uid="{00000000-0005-0000-0000-0000280B0000}"/>
    <cellStyle name="1_total_총괄내역0518_수도권매립지_지주목_00-수량산출서양식" xfId="4891" xr:uid="{00000000-0005-0000-0000-0000290B0000}"/>
    <cellStyle name="1_total_총괄내역0518_수도권매립지_지주목_00-수량산출서양식_수량산출서-yuna" xfId="4892" xr:uid="{00000000-0005-0000-0000-00002A0B0000}"/>
    <cellStyle name="1_total_총괄내역0518_수도권매립지_지주목_00-수량산출서양식_신길6수량산출" xfId="4893" xr:uid="{00000000-0005-0000-0000-00002B0B0000}"/>
    <cellStyle name="1_total_총괄내역0518_수도권매립지_지주목_녹화마대녹화끈수량산출-예원" xfId="4894" xr:uid="{00000000-0005-0000-0000-00002C0B0000}"/>
    <cellStyle name="1_total_총괄내역0518_수도권매립지_지주목_녹화마대녹화끈수량산출-예원_수량산출서-yuna" xfId="4895" xr:uid="{00000000-0005-0000-0000-00002D0B0000}"/>
    <cellStyle name="1_total_총괄내역0518_수도권매립지_지주목_녹화마대녹화끈수량산출-예원_신길6수량산출" xfId="4896" xr:uid="{00000000-0005-0000-0000-00002E0B0000}"/>
    <cellStyle name="1_total_총괄내역0518_수도권매립지_지주목_수량산출서-yuna" xfId="4897" xr:uid="{00000000-0005-0000-0000-00002F0B0000}"/>
    <cellStyle name="1_total_총괄내역0518_수도권매립지_지주목_신길6수량산출" xfId="4898" xr:uid="{00000000-0005-0000-0000-0000300B0000}"/>
    <cellStyle name="1_total_총괄내역0518_수도권매립지_철거 및 이설수량산출-학교숲" xfId="2228" xr:uid="{00000000-0005-0000-0000-0000310B0000}"/>
    <cellStyle name="1_total_총괄내역0518_수도권매립지1004(발주용)" xfId="2229" xr:uid="{00000000-0005-0000-0000-0000320B0000}"/>
    <cellStyle name="1_total_총괄내역0518_수도권매립지1004(발주용)_00-설계서양식" xfId="4899" xr:uid="{00000000-0005-0000-0000-0000330B0000}"/>
    <cellStyle name="1_total_총괄내역0518_수도권매립지1004(발주용)_00-설계서양식_00-수량산출서양식" xfId="4900" xr:uid="{00000000-0005-0000-0000-0000340B0000}"/>
    <cellStyle name="1_total_총괄내역0518_수도권매립지1004(발주용)_00-설계서양식_00-수량산출서양식_수량산출서-yuna" xfId="4901" xr:uid="{00000000-0005-0000-0000-0000350B0000}"/>
    <cellStyle name="1_total_총괄내역0518_수도권매립지1004(발주용)_00-설계서양식_00-수량산출서양식_신길6수량산출" xfId="4902" xr:uid="{00000000-0005-0000-0000-0000360B0000}"/>
    <cellStyle name="1_total_총괄내역0518_수도권매립지1004(발주용)_00-설계서양식_녹화마대녹화끈수량산출-예원" xfId="4903" xr:uid="{00000000-0005-0000-0000-0000370B0000}"/>
    <cellStyle name="1_total_총괄내역0518_수도권매립지1004(발주용)_00-설계서양식_녹화마대녹화끈수량산출-예원_수량산출서-yuna" xfId="4904" xr:uid="{00000000-0005-0000-0000-0000380B0000}"/>
    <cellStyle name="1_total_총괄내역0518_수도권매립지1004(발주용)_00-설계서양식_녹화마대녹화끈수량산출-예원_신길6수량산출" xfId="4905" xr:uid="{00000000-0005-0000-0000-0000390B0000}"/>
    <cellStyle name="1_total_총괄내역0518_수도권매립지1004(발주용)_00-설계서양식_수량산출서-yuna" xfId="4906" xr:uid="{00000000-0005-0000-0000-00003A0B0000}"/>
    <cellStyle name="1_total_총괄내역0518_수도권매립지1004(발주용)_00-설계서양식_신길6수량산출" xfId="4907" xr:uid="{00000000-0005-0000-0000-00003B0B0000}"/>
    <cellStyle name="1_total_총괄내역0518_수도권매립지1004(발주용)_00-수량산출서양식" xfId="4908" xr:uid="{00000000-0005-0000-0000-00003C0B0000}"/>
    <cellStyle name="1_total_총괄내역0518_수도권매립지1004(발주용)_00-수량산출서양식_수량산출서-yuna" xfId="4909" xr:uid="{00000000-0005-0000-0000-00003D0B0000}"/>
    <cellStyle name="1_total_총괄내역0518_수도권매립지1004(발주용)_00-수량산출서양식_신길6수량산출" xfId="4910" xr:uid="{00000000-0005-0000-0000-00003E0B0000}"/>
    <cellStyle name="1_total_총괄내역0518_수도권매립지1004(발주용)_녹화마대녹화끈수량산출-예원" xfId="4911" xr:uid="{00000000-0005-0000-0000-00003F0B0000}"/>
    <cellStyle name="1_total_총괄내역0518_수도권매립지1004(발주용)_녹화마대녹화끈수량산출-예원_수량산출서-yuna" xfId="4912" xr:uid="{00000000-0005-0000-0000-0000400B0000}"/>
    <cellStyle name="1_total_총괄내역0518_수도권매립지1004(발주용)_녹화마대녹화끈수량산출-예원_신길6수량산출" xfId="4913" xr:uid="{00000000-0005-0000-0000-0000410B0000}"/>
    <cellStyle name="1_total_총괄내역0518_수도권매립지1004(발주용)_수량산출서-yuna" xfId="4914" xr:uid="{00000000-0005-0000-0000-0000420B0000}"/>
    <cellStyle name="1_total_총괄내역0518_수도권매립지1004(발주용)_신길6수량산출" xfId="4915" xr:uid="{00000000-0005-0000-0000-0000430B0000}"/>
    <cellStyle name="1_total_총괄내역0518_수도권매립지1004(발주용)_지주목" xfId="4916" xr:uid="{00000000-0005-0000-0000-0000440B0000}"/>
    <cellStyle name="1_total_총괄내역0518_수도권매립지1004(발주용)_지주목_00-수량산출서양식" xfId="4917" xr:uid="{00000000-0005-0000-0000-0000450B0000}"/>
    <cellStyle name="1_total_총괄내역0518_수도권매립지1004(발주용)_지주목_00-수량산출서양식_수량산출서-yuna" xfId="4918" xr:uid="{00000000-0005-0000-0000-0000460B0000}"/>
    <cellStyle name="1_total_총괄내역0518_수도권매립지1004(발주용)_지주목_00-수량산출서양식_신길6수량산출" xfId="4919" xr:uid="{00000000-0005-0000-0000-0000470B0000}"/>
    <cellStyle name="1_total_총괄내역0518_수도권매립지1004(발주용)_지주목_녹화마대녹화끈수량산출-예원" xfId="4920" xr:uid="{00000000-0005-0000-0000-0000480B0000}"/>
    <cellStyle name="1_total_총괄내역0518_수도권매립지1004(발주용)_지주목_녹화마대녹화끈수량산출-예원_수량산출서-yuna" xfId="4921" xr:uid="{00000000-0005-0000-0000-0000490B0000}"/>
    <cellStyle name="1_total_총괄내역0518_수도권매립지1004(발주용)_지주목_녹화마대녹화끈수량산출-예원_신길6수량산출" xfId="4922" xr:uid="{00000000-0005-0000-0000-00004A0B0000}"/>
    <cellStyle name="1_total_총괄내역0518_수도권매립지1004(발주용)_지주목_수량산출서-yuna" xfId="4923" xr:uid="{00000000-0005-0000-0000-00004B0B0000}"/>
    <cellStyle name="1_total_총괄내역0518_수도권매립지1004(발주용)_지주목_신길6수량산출" xfId="4924" xr:uid="{00000000-0005-0000-0000-00004C0B0000}"/>
    <cellStyle name="1_total_총괄내역0518_수도권매립지1004(발주용)_철거 및 이설수량산출-학교숲" xfId="2230" xr:uid="{00000000-0005-0000-0000-00004D0B0000}"/>
    <cellStyle name="1_total_총괄내역0518_수량산출서-yuna" xfId="4925" xr:uid="{00000000-0005-0000-0000-00004E0B0000}"/>
    <cellStyle name="1_total_총괄내역0518_신길6수량산출" xfId="4926" xr:uid="{00000000-0005-0000-0000-00004F0B0000}"/>
    <cellStyle name="1_total_총괄내역0518_일신건영설계예산서(0211)" xfId="2231" xr:uid="{00000000-0005-0000-0000-0000500B0000}"/>
    <cellStyle name="1_total_총괄내역0518_일신건영설계예산서(0211)_00-설계서양식" xfId="4927" xr:uid="{00000000-0005-0000-0000-0000510B0000}"/>
    <cellStyle name="1_total_총괄내역0518_일신건영설계예산서(0211)_00-설계서양식_00-수량산출서양식" xfId="4928" xr:uid="{00000000-0005-0000-0000-0000520B0000}"/>
    <cellStyle name="1_total_총괄내역0518_일신건영설계예산서(0211)_00-설계서양식_00-수량산출서양식_수량산출서-yuna" xfId="4929" xr:uid="{00000000-0005-0000-0000-0000530B0000}"/>
    <cellStyle name="1_total_총괄내역0518_일신건영설계예산서(0211)_00-설계서양식_00-수량산출서양식_신길6수량산출" xfId="4930" xr:uid="{00000000-0005-0000-0000-0000540B0000}"/>
    <cellStyle name="1_total_총괄내역0518_일신건영설계예산서(0211)_00-설계서양식_녹화마대녹화끈수량산출-예원" xfId="4931" xr:uid="{00000000-0005-0000-0000-0000550B0000}"/>
    <cellStyle name="1_total_총괄내역0518_일신건영설계예산서(0211)_00-설계서양식_녹화마대녹화끈수량산출-예원_수량산출서-yuna" xfId="4932" xr:uid="{00000000-0005-0000-0000-0000560B0000}"/>
    <cellStyle name="1_total_총괄내역0518_일신건영설계예산서(0211)_00-설계서양식_녹화마대녹화끈수량산출-예원_신길6수량산출" xfId="4933" xr:uid="{00000000-0005-0000-0000-0000570B0000}"/>
    <cellStyle name="1_total_총괄내역0518_일신건영설계예산서(0211)_00-설계서양식_수량산출서-yuna" xfId="4934" xr:uid="{00000000-0005-0000-0000-0000580B0000}"/>
    <cellStyle name="1_total_총괄내역0518_일신건영설계예산서(0211)_00-설계서양식_신길6수량산출" xfId="4935" xr:uid="{00000000-0005-0000-0000-0000590B0000}"/>
    <cellStyle name="1_total_총괄내역0518_일신건영설계예산서(0211)_00-수량산출서양식" xfId="4936" xr:uid="{00000000-0005-0000-0000-00005A0B0000}"/>
    <cellStyle name="1_total_총괄내역0518_일신건영설계예산서(0211)_00-수량산출서양식_수량산출서-yuna" xfId="4937" xr:uid="{00000000-0005-0000-0000-00005B0B0000}"/>
    <cellStyle name="1_total_총괄내역0518_일신건영설계예산서(0211)_00-수량산출서양식_신길6수량산출" xfId="4938" xr:uid="{00000000-0005-0000-0000-00005C0B0000}"/>
    <cellStyle name="1_total_총괄내역0518_일신건영설계예산서(0211)_녹화마대녹화끈수량산출-예원" xfId="4939" xr:uid="{00000000-0005-0000-0000-00005D0B0000}"/>
    <cellStyle name="1_total_총괄내역0518_일신건영설계예산서(0211)_녹화마대녹화끈수량산출-예원_수량산출서-yuna" xfId="4940" xr:uid="{00000000-0005-0000-0000-00005E0B0000}"/>
    <cellStyle name="1_total_총괄내역0518_일신건영설계예산서(0211)_녹화마대녹화끈수량산출-예원_신길6수량산출" xfId="4941" xr:uid="{00000000-0005-0000-0000-00005F0B0000}"/>
    <cellStyle name="1_total_총괄내역0518_일신건영설계예산서(0211)_수량산출서-yuna" xfId="4942" xr:uid="{00000000-0005-0000-0000-0000600B0000}"/>
    <cellStyle name="1_total_총괄내역0518_일신건영설계예산서(0211)_신길6수량산출" xfId="4943" xr:uid="{00000000-0005-0000-0000-0000610B0000}"/>
    <cellStyle name="1_total_총괄내역0518_일신건영설계예산서(0211)_지주목" xfId="4944" xr:uid="{00000000-0005-0000-0000-0000620B0000}"/>
    <cellStyle name="1_total_총괄내역0518_일신건영설계예산서(0211)_지주목_00-수량산출서양식" xfId="4945" xr:uid="{00000000-0005-0000-0000-0000630B0000}"/>
    <cellStyle name="1_total_총괄내역0518_일신건영설계예산서(0211)_지주목_00-수량산출서양식_수량산출서-yuna" xfId="4946" xr:uid="{00000000-0005-0000-0000-0000640B0000}"/>
    <cellStyle name="1_total_총괄내역0518_일신건영설계예산서(0211)_지주목_00-수량산출서양식_신길6수량산출" xfId="4947" xr:uid="{00000000-0005-0000-0000-0000650B0000}"/>
    <cellStyle name="1_total_총괄내역0518_일신건영설계예산서(0211)_지주목_녹화마대녹화끈수량산출-예원" xfId="4948" xr:uid="{00000000-0005-0000-0000-0000660B0000}"/>
    <cellStyle name="1_total_총괄내역0518_일신건영설계예산서(0211)_지주목_녹화마대녹화끈수량산출-예원_수량산출서-yuna" xfId="4949" xr:uid="{00000000-0005-0000-0000-0000670B0000}"/>
    <cellStyle name="1_total_총괄내역0518_일신건영설계예산서(0211)_지주목_녹화마대녹화끈수량산출-예원_신길6수량산출" xfId="4950" xr:uid="{00000000-0005-0000-0000-0000680B0000}"/>
    <cellStyle name="1_total_총괄내역0518_일신건영설계예산서(0211)_지주목_수량산출서-yuna" xfId="4951" xr:uid="{00000000-0005-0000-0000-0000690B0000}"/>
    <cellStyle name="1_total_총괄내역0518_일신건영설계예산서(0211)_지주목_신길6수량산출" xfId="4952" xr:uid="{00000000-0005-0000-0000-00006A0B0000}"/>
    <cellStyle name="1_total_총괄내역0518_일신건영설계예산서(0211)_철거 및 이설수량산출-학교숲" xfId="2232" xr:uid="{00000000-0005-0000-0000-00006B0B0000}"/>
    <cellStyle name="1_total_총괄내역0518_일위대가" xfId="2233" xr:uid="{00000000-0005-0000-0000-00006C0B0000}"/>
    <cellStyle name="1_total_총괄내역0518_일위대가_00-설계서양식" xfId="4953" xr:uid="{00000000-0005-0000-0000-00006D0B0000}"/>
    <cellStyle name="1_total_총괄내역0518_일위대가_00-설계서양식_00-수량산출서양식" xfId="4954" xr:uid="{00000000-0005-0000-0000-00006E0B0000}"/>
    <cellStyle name="1_total_총괄내역0518_일위대가_00-설계서양식_00-수량산출서양식_수량산출서-yuna" xfId="4955" xr:uid="{00000000-0005-0000-0000-00006F0B0000}"/>
    <cellStyle name="1_total_총괄내역0518_일위대가_00-설계서양식_00-수량산출서양식_신길6수량산출" xfId="4956" xr:uid="{00000000-0005-0000-0000-0000700B0000}"/>
    <cellStyle name="1_total_총괄내역0518_일위대가_00-설계서양식_녹화마대녹화끈수량산출-예원" xfId="4957" xr:uid="{00000000-0005-0000-0000-0000710B0000}"/>
    <cellStyle name="1_total_총괄내역0518_일위대가_00-설계서양식_녹화마대녹화끈수량산출-예원_수량산출서-yuna" xfId="4958" xr:uid="{00000000-0005-0000-0000-0000720B0000}"/>
    <cellStyle name="1_total_총괄내역0518_일위대가_00-설계서양식_녹화마대녹화끈수량산출-예원_신길6수량산출" xfId="4959" xr:uid="{00000000-0005-0000-0000-0000730B0000}"/>
    <cellStyle name="1_total_총괄내역0518_일위대가_00-설계서양식_수량산출서-yuna" xfId="4960" xr:uid="{00000000-0005-0000-0000-0000740B0000}"/>
    <cellStyle name="1_total_총괄내역0518_일위대가_00-설계서양식_신길6수량산출" xfId="4961" xr:uid="{00000000-0005-0000-0000-0000750B0000}"/>
    <cellStyle name="1_total_총괄내역0518_일위대가_00-수량산출서양식" xfId="4962" xr:uid="{00000000-0005-0000-0000-0000760B0000}"/>
    <cellStyle name="1_total_총괄내역0518_일위대가_00-수량산출서양식_수량산출서-yuna" xfId="4963" xr:uid="{00000000-0005-0000-0000-0000770B0000}"/>
    <cellStyle name="1_total_총괄내역0518_일위대가_00-수량산출서양식_신길6수량산출" xfId="4964" xr:uid="{00000000-0005-0000-0000-0000780B0000}"/>
    <cellStyle name="1_total_총괄내역0518_일위대가_녹화마대녹화끈수량산출-예원" xfId="4965" xr:uid="{00000000-0005-0000-0000-0000790B0000}"/>
    <cellStyle name="1_total_총괄내역0518_일위대가_녹화마대녹화끈수량산출-예원_수량산출서-yuna" xfId="4966" xr:uid="{00000000-0005-0000-0000-00007A0B0000}"/>
    <cellStyle name="1_total_총괄내역0518_일위대가_녹화마대녹화끈수량산출-예원_신길6수량산출" xfId="4967" xr:uid="{00000000-0005-0000-0000-00007B0B0000}"/>
    <cellStyle name="1_total_총괄내역0518_일위대가_수량산출서-yuna" xfId="4968" xr:uid="{00000000-0005-0000-0000-00007C0B0000}"/>
    <cellStyle name="1_total_총괄내역0518_일위대가_신길6수량산출" xfId="4969" xr:uid="{00000000-0005-0000-0000-00007D0B0000}"/>
    <cellStyle name="1_total_총괄내역0518_일위대가_지주목" xfId="4970" xr:uid="{00000000-0005-0000-0000-00007E0B0000}"/>
    <cellStyle name="1_total_총괄내역0518_일위대가_지주목_00-수량산출서양식" xfId="4971" xr:uid="{00000000-0005-0000-0000-00007F0B0000}"/>
    <cellStyle name="1_total_총괄내역0518_일위대가_지주목_00-수량산출서양식_수량산출서-yuna" xfId="4972" xr:uid="{00000000-0005-0000-0000-0000800B0000}"/>
    <cellStyle name="1_total_총괄내역0518_일위대가_지주목_00-수량산출서양식_신길6수량산출" xfId="4973" xr:uid="{00000000-0005-0000-0000-0000810B0000}"/>
    <cellStyle name="1_total_총괄내역0518_일위대가_지주목_녹화마대녹화끈수량산출-예원" xfId="4974" xr:uid="{00000000-0005-0000-0000-0000820B0000}"/>
    <cellStyle name="1_total_총괄내역0518_일위대가_지주목_녹화마대녹화끈수량산출-예원_수량산출서-yuna" xfId="4975" xr:uid="{00000000-0005-0000-0000-0000830B0000}"/>
    <cellStyle name="1_total_총괄내역0518_일위대가_지주목_녹화마대녹화끈수량산출-예원_신길6수량산출" xfId="4976" xr:uid="{00000000-0005-0000-0000-0000840B0000}"/>
    <cellStyle name="1_total_총괄내역0518_일위대가_지주목_수량산출서-yuna" xfId="4977" xr:uid="{00000000-0005-0000-0000-0000850B0000}"/>
    <cellStyle name="1_total_총괄내역0518_일위대가_지주목_신길6수량산출" xfId="4978" xr:uid="{00000000-0005-0000-0000-0000860B0000}"/>
    <cellStyle name="1_total_총괄내역0518_일위대가_철거 및 이설수량산출-학교숲" xfId="2234" xr:uid="{00000000-0005-0000-0000-0000870B0000}"/>
    <cellStyle name="1_total_총괄내역0518_자재단가표" xfId="2235" xr:uid="{00000000-0005-0000-0000-0000880B0000}"/>
    <cellStyle name="1_total_총괄내역0518_자재단가표_00-설계서양식" xfId="4979" xr:uid="{00000000-0005-0000-0000-0000890B0000}"/>
    <cellStyle name="1_total_총괄내역0518_자재단가표_00-설계서양식_00-수량산출서양식" xfId="4980" xr:uid="{00000000-0005-0000-0000-00008A0B0000}"/>
    <cellStyle name="1_total_총괄내역0518_자재단가표_00-설계서양식_00-수량산출서양식_수량산출서-yuna" xfId="4981" xr:uid="{00000000-0005-0000-0000-00008B0B0000}"/>
    <cellStyle name="1_total_총괄내역0518_자재단가표_00-설계서양식_00-수량산출서양식_신길6수량산출" xfId="4982" xr:uid="{00000000-0005-0000-0000-00008C0B0000}"/>
    <cellStyle name="1_total_총괄내역0518_자재단가표_00-설계서양식_녹화마대녹화끈수량산출-예원" xfId="4983" xr:uid="{00000000-0005-0000-0000-00008D0B0000}"/>
    <cellStyle name="1_total_총괄내역0518_자재단가표_00-설계서양식_녹화마대녹화끈수량산출-예원_수량산출서-yuna" xfId="4984" xr:uid="{00000000-0005-0000-0000-00008E0B0000}"/>
    <cellStyle name="1_total_총괄내역0518_자재단가표_00-설계서양식_녹화마대녹화끈수량산출-예원_신길6수량산출" xfId="4985" xr:uid="{00000000-0005-0000-0000-00008F0B0000}"/>
    <cellStyle name="1_total_총괄내역0518_자재단가표_00-설계서양식_수량산출서-yuna" xfId="4986" xr:uid="{00000000-0005-0000-0000-0000900B0000}"/>
    <cellStyle name="1_total_총괄내역0518_자재단가표_00-설계서양식_신길6수량산출" xfId="4987" xr:uid="{00000000-0005-0000-0000-0000910B0000}"/>
    <cellStyle name="1_total_총괄내역0518_자재단가표_00-수량산출서양식" xfId="4988" xr:uid="{00000000-0005-0000-0000-0000920B0000}"/>
    <cellStyle name="1_total_총괄내역0518_자재단가표_00-수량산출서양식_수량산출서-yuna" xfId="4989" xr:uid="{00000000-0005-0000-0000-0000930B0000}"/>
    <cellStyle name="1_total_총괄내역0518_자재단가표_00-수량산출서양식_신길6수량산출" xfId="4990" xr:uid="{00000000-0005-0000-0000-0000940B0000}"/>
    <cellStyle name="1_total_총괄내역0518_자재단가표_녹화마대녹화끈수량산출-예원" xfId="4991" xr:uid="{00000000-0005-0000-0000-0000950B0000}"/>
    <cellStyle name="1_total_총괄내역0518_자재단가표_녹화마대녹화끈수량산출-예원_수량산출서-yuna" xfId="4992" xr:uid="{00000000-0005-0000-0000-0000960B0000}"/>
    <cellStyle name="1_total_총괄내역0518_자재단가표_녹화마대녹화끈수량산출-예원_신길6수량산출" xfId="4993" xr:uid="{00000000-0005-0000-0000-0000970B0000}"/>
    <cellStyle name="1_total_총괄내역0518_자재단가표_수량산출서-yuna" xfId="4994" xr:uid="{00000000-0005-0000-0000-0000980B0000}"/>
    <cellStyle name="1_total_총괄내역0518_자재단가표_신길6수량산출" xfId="4995" xr:uid="{00000000-0005-0000-0000-0000990B0000}"/>
    <cellStyle name="1_total_총괄내역0518_자재단가표_지주목" xfId="4996" xr:uid="{00000000-0005-0000-0000-00009A0B0000}"/>
    <cellStyle name="1_total_총괄내역0518_자재단가표_지주목_00-수량산출서양식" xfId="4997" xr:uid="{00000000-0005-0000-0000-00009B0B0000}"/>
    <cellStyle name="1_total_총괄내역0518_자재단가표_지주목_00-수량산출서양식_수량산출서-yuna" xfId="4998" xr:uid="{00000000-0005-0000-0000-00009C0B0000}"/>
    <cellStyle name="1_total_총괄내역0518_자재단가표_지주목_00-수량산출서양식_신길6수량산출" xfId="4999" xr:uid="{00000000-0005-0000-0000-00009D0B0000}"/>
    <cellStyle name="1_total_총괄내역0518_자재단가표_지주목_녹화마대녹화끈수량산출-예원" xfId="5000" xr:uid="{00000000-0005-0000-0000-00009E0B0000}"/>
    <cellStyle name="1_total_총괄내역0518_자재단가표_지주목_녹화마대녹화끈수량산출-예원_수량산출서-yuna" xfId="5001" xr:uid="{00000000-0005-0000-0000-00009F0B0000}"/>
    <cellStyle name="1_total_총괄내역0518_자재단가표_지주목_녹화마대녹화끈수량산출-예원_신길6수량산출" xfId="5002" xr:uid="{00000000-0005-0000-0000-0000A00B0000}"/>
    <cellStyle name="1_total_총괄내역0518_자재단가표_지주목_수량산출서-yuna" xfId="5003" xr:uid="{00000000-0005-0000-0000-0000A10B0000}"/>
    <cellStyle name="1_total_총괄내역0518_자재단가표_지주목_신길6수량산출" xfId="5004" xr:uid="{00000000-0005-0000-0000-0000A20B0000}"/>
    <cellStyle name="1_total_총괄내역0518_자재단가표_철거 및 이설수량산출-학교숲" xfId="2236" xr:uid="{00000000-0005-0000-0000-0000A30B0000}"/>
    <cellStyle name="1_total_총괄내역0518_장안초등학교내역0814" xfId="2237" xr:uid="{00000000-0005-0000-0000-0000A40B0000}"/>
    <cellStyle name="1_total_총괄내역0518_장안초등학교내역0814_00-설계서양식" xfId="5005" xr:uid="{00000000-0005-0000-0000-0000A50B0000}"/>
    <cellStyle name="1_total_총괄내역0518_장안초등학교내역0814_00-설계서양식_00-수량산출서양식" xfId="5006" xr:uid="{00000000-0005-0000-0000-0000A60B0000}"/>
    <cellStyle name="1_total_총괄내역0518_장안초등학교내역0814_00-설계서양식_00-수량산출서양식_수량산출서-yuna" xfId="5007" xr:uid="{00000000-0005-0000-0000-0000A70B0000}"/>
    <cellStyle name="1_total_총괄내역0518_장안초등학교내역0814_00-설계서양식_00-수량산출서양식_신길6수량산출" xfId="5008" xr:uid="{00000000-0005-0000-0000-0000A80B0000}"/>
    <cellStyle name="1_total_총괄내역0518_장안초등학교내역0814_00-설계서양식_녹화마대녹화끈수량산출-예원" xfId="5009" xr:uid="{00000000-0005-0000-0000-0000A90B0000}"/>
    <cellStyle name="1_total_총괄내역0518_장안초등학교내역0814_00-설계서양식_녹화마대녹화끈수량산출-예원_수량산출서-yuna" xfId="5010" xr:uid="{00000000-0005-0000-0000-0000AA0B0000}"/>
    <cellStyle name="1_total_총괄내역0518_장안초등학교내역0814_00-설계서양식_녹화마대녹화끈수량산출-예원_신길6수량산출" xfId="5011" xr:uid="{00000000-0005-0000-0000-0000AB0B0000}"/>
    <cellStyle name="1_total_총괄내역0518_장안초등학교내역0814_00-설계서양식_수량산출서-yuna" xfId="5012" xr:uid="{00000000-0005-0000-0000-0000AC0B0000}"/>
    <cellStyle name="1_total_총괄내역0518_장안초등학교내역0814_00-설계서양식_신길6수량산출" xfId="5013" xr:uid="{00000000-0005-0000-0000-0000AD0B0000}"/>
    <cellStyle name="1_total_총괄내역0518_장안초등학교내역0814_00-수량산출서양식" xfId="5014" xr:uid="{00000000-0005-0000-0000-0000AE0B0000}"/>
    <cellStyle name="1_total_총괄내역0518_장안초등학교내역0814_00-수량산출서양식_수량산출서-yuna" xfId="5015" xr:uid="{00000000-0005-0000-0000-0000AF0B0000}"/>
    <cellStyle name="1_total_총괄내역0518_장안초등학교내역0814_00-수량산출서양식_신길6수량산출" xfId="5016" xr:uid="{00000000-0005-0000-0000-0000B00B0000}"/>
    <cellStyle name="1_total_총괄내역0518_장안초등학교내역0814_녹화마대녹화끈수량산출-예원" xfId="5017" xr:uid="{00000000-0005-0000-0000-0000B10B0000}"/>
    <cellStyle name="1_total_총괄내역0518_장안초등학교내역0814_녹화마대녹화끈수량산출-예원_수량산출서-yuna" xfId="5018" xr:uid="{00000000-0005-0000-0000-0000B20B0000}"/>
    <cellStyle name="1_total_총괄내역0518_장안초등학교내역0814_녹화마대녹화끈수량산출-예원_신길6수량산출" xfId="5019" xr:uid="{00000000-0005-0000-0000-0000B30B0000}"/>
    <cellStyle name="1_total_총괄내역0518_장안초등학교내역0814_수량산출서-yuna" xfId="5020" xr:uid="{00000000-0005-0000-0000-0000B40B0000}"/>
    <cellStyle name="1_total_총괄내역0518_장안초등학교내역0814_신길6수량산출" xfId="5021" xr:uid="{00000000-0005-0000-0000-0000B50B0000}"/>
    <cellStyle name="1_total_총괄내역0518_장안초등학교내역0814_지주목" xfId="5022" xr:uid="{00000000-0005-0000-0000-0000B60B0000}"/>
    <cellStyle name="1_total_총괄내역0518_장안초등학교내역0814_지주목_00-수량산출서양식" xfId="5023" xr:uid="{00000000-0005-0000-0000-0000B70B0000}"/>
    <cellStyle name="1_total_총괄내역0518_장안초등학교내역0814_지주목_00-수량산출서양식_수량산출서-yuna" xfId="5024" xr:uid="{00000000-0005-0000-0000-0000B80B0000}"/>
    <cellStyle name="1_total_총괄내역0518_장안초등학교내역0814_지주목_00-수량산출서양식_신길6수량산출" xfId="5025" xr:uid="{00000000-0005-0000-0000-0000B90B0000}"/>
    <cellStyle name="1_total_총괄내역0518_장안초등학교내역0814_지주목_녹화마대녹화끈수량산출-예원" xfId="5026" xr:uid="{00000000-0005-0000-0000-0000BA0B0000}"/>
    <cellStyle name="1_total_총괄내역0518_장안초등학교내역0814_지주목_녹화마대녹화끈수량산출-예원_수량산출서-yuna" xfId="5027" xr:uid="{00000000-0005-0000-0000-0000BB0B0000}"/>
    <cellStyle name="1_total_총괄내역0518_장안초등학교내역0814_지주목_녹화마대녹화끈수량산출-예원_신길6수량산출" xfId="5028" xr:uid="{00000000-0005-0000-0000-0000BC0B0000}"/>
    <cellStyle name="1_total_총괄내역0518_장안초등학교내역0814_지주목_수량산출서-yuna" xfId="5029" xr:uid="{00000000-0005-0000-0000-0000BD0B0000}"/>
    <cellStyle name="1_total_총괄내역0518_장안초등학교내역0814_지주목_신길6수량산출" xfId="5030" xr:uid="{00000000-0005-0000-0000-0000BE0B0000}"/>
    <cellStyle name="1_total_총괄내역0518_장안초등학교내역0814_철거 및 이설수량산출-학교숲" xfId="2238" xr:uid="{00000000-0005-0000-0000-0000BF0B0000}"/>
    <cellStyle name="1_total_총괄내역0518_지주목" xfId="5031" xr:uid="{00000000-0005-0000-0000-0000C00B0000}"/>
    <cellStyle name="1_total_총괄내역0518_지주목_00-수량산출서양식" xfId="5032" xr:uid="{00000000-0005-0000-0000-0000C10B0000}"/>
    <cellStyle name="1_total_총괄내역0518_지주목_00-수량산출서양식_수량산출서-yuna" xfId="5033" xr:uid="{00000000-0005-0000-0000-0000C20B0000}"/>
    <cellStyle name="1_total_총괄내역0518_지주목_00-수량산출서양식_신길6수량산출" xfId="5034" xr:uid="{00000000-0005-0000-0000-0000C30B0000}"/>
    <cellStyle name="1_total_총괄내역0518_지주목_녹화마대녹화끈수량산출-예원" xfId="5035" xr:uid="{00000000-0005-0000-0000-0000C40B0000}"/>
    <cellStyle name="1_total_총괄내역0518_지주목_녹화마대녹화끈수량산출-예원_수량산출서-yuna" xfId="5036" xr:uid="{00000000-0005-0000-0000-0000C50B0000}"/>
    <cellStyle name="1_total_총괄내역0518_지주목_녹화마대녹화끈수량산출-예원_신길6수량산출" xfId="5037" xr:uid="{00000000-0005-0000-0000-0000C60B0000}"/>
    <cellStyle name="1_total_총괄내역0518_지주목_수량산출서-yuna" xfId="5038" xr:uid="{00000000-0005-0000-0000-0000C70B0000}"/>
    <cellStyle name="1_total_총괄내역0518_지주목_신길6수량산출" xfId="5039" xr:uid="{00000000-0005-0000-0000-0000C80B0000}"/>
    <cellStyle name="1_total_총괄내역0518_철거 및 이설수량산출-학교숲" xfId="2239" xr:uid="{00000000-0005-0000-0000-0000C90B0000}"/>
    <cellStyle name="1_total_최종집계표" xfId="2240" xr:uid="{00000000-0005-0000-0000-0000CA0B0000}"/>
    <cellStyle name="1_total_터미널1" xfId="8151" xr:uid="{00000000-0005-0000-0000-0000CB0B0000}"/>
    <cellStyle name="1_total_폐기물0814" xfId="5040" xr:uid="{00000000-0005-0000-0000-0000CC0B0000}"/>
    <cellStyle name="1_total_폐기물0818" xfId="5041" xr:uid="{00000000-0005-0000-0000-0000CD0B0000}"/>
    <cellStyle name="1_total_표지-공정표" xfId="5042" xr:uid="{00000000-0005-0000-0000-0000CE0B0000}"/>
    <cellStyle name="1_total_현대화수량산출(27최종)" xfId="2241" xr:uid="{00000000-0005-0000-0000-0000CF0B0000}"/>
    <cellStyle name="1_total_현대화수량산출(27최종)_2006조경시설유지관리공사(설계내역서)" xfId="2242" xr:uid="{00000000-0005-0000-0000-0000D00B0000}"/>
    <cellStyle name="1_total_현대화수량산출(27최종)_2006조경시설유지관리공사(설계내역서)_솔토스내역서" xfId="2243" xr:uid="{00000000-0005-0000-0000-0000D10B0000}"/>
    <cellStyle name="1_total_현대화수량산출(27최종)_80118-웅진목교" xfId="2244" xr:uid="{00000000-0005-0000-0000-0000D20B0000}"/>
    <cellStyle name="1_total_현대화수량산출(27최종)_80405-(수정2400x2400기준)콘크리트옹벽목재마감(금호동)-성지건설" xfId="2245" xr:uid="{00000000-0005-0000-0000-0000D30B0000}"/>
    <cellStyle name="1_total_현대화수량산출(27최종)_80625-목재계단설치(금호교통회관)-성지건설" xfId="2246" xr:uid="{00000000-0005-0000-0000-0000D40B0000}"/>
    <cellStyle name="1_total_현대화수량산출(27최종)_설계내역서(목재데크설치공사)" xfId="2247" xr:uid="{00000000-0005-0000-0000-0000D50B0000}"/>
    <cellStyle name="1_total_현대화수량산출(27최종)_설계내역서(목재데크설치공사)_솔토스내역서" xfId="2248" xr:uid="{00000000-0005-0000-0000-0000D60B0000}"/>
    <cellStyle name="1_total_현대화수량산출(27최종)_수량산출" xfId="2249" xr:uid="{00000000-0005-0000-0000-0000D70B0000}"/>
    <cellStyle name="1_total_현대화수량산출(27최종)_수량산출_2006조경시설유지관리공사(설계내역서)" xfId="2250" xr:uid="{00000000-0005-0000-0000-0000D80B0000}"/>
    <cellStyle name="1_total_현대화수량산출(27최종)_수량산출_2006조경시설유지관리공사(설계내역서)_솔토스내역서" xfId="2251" xr:uid="{00000000-0005-0000-0000-0000D90B0000}"/>
    <cellStyle name="1_total_현대화수량산출(27최종)_수량산출_80118-웅진목교" xfId="2252" xr:uid="{00000000-0005-0000-0000-0000DA0B0000}"/>
    <cellStyle name="1_total_현대화수량산출(27최종)_수량산출_80405-(수정2400x2400기준)콘크리트옹벽목재마감(금호동)-성지건설" xfId="2253" xr:uid="{00000000-0005-0000-0000-0000DB0B0000}"/>
    <cellStyle name="1_total_현대화수량산출(27최종)_수량산출_80625-목재계단설치(금호교통회관)-성지건설" xfId="2254" xr:uid="{00000000-0005-0000-0000-0000DC0B0000}"/>
    <cellStyle name="1_total_현대화수량산출(27최종)_수량산출_데크수량산출" xfId="2255" xr:uid="{00000000-0005-0000-0000-0000DD0B0000}"/>
    <cellStyle name="1_total_현대화수량산출(27최종)_수량산출_데크수량산출_2006조경시설유지관리공사(설계내역서)" xfId="2256" xr:uid="{00000000-0005-0000-0000-0000DE0B0000}"/>
    <cellStyle name="1_total_현대화수량산출(27최종)_수량산출_데크수량산출_2006조경시설유지관리공사(설계내역서)_솔토스내역서" xfId="2257" xr:uid="{00000000-0005-0000-0000-0000DF0B0000}"/>
    <cellStyle name="1_total_현대화수량산출(27최종)_수량산출_데크수량산출_80118-웅진목교" xfId="2258" xr:uid="{00000000-0005-0000-0000-0000E00B0000}"/>
    <cellStyle name="1_total_현대화수량산출(27최종)_수량산출_데크수량산출_80405-(수정2400x2400기준)콘크리트옹벽목재마감(금호동)-성지건설" xfId="2259" xr:uid="{00000000-0005-0000-0000-0000E10B0000}"/>
    <cellStyle name="1_total_현대화수량산출(27최종)_수량산출_데크수량산출_80625-목재계단설치(금호교통회관)-성지건설" xfId="2260" xr:uid="{00000000-0005-0000-0000-0000E20B0000}"/>
    <cellStyle name="1_total_현대화수량산출(27최종)_수량산출_데크수량산출_설계내역서(목재데크설치공사)" xfId="2261" xr:uid="{00000000-0005-0000-0000-0000E30B0000}"/>
    <cellStyle name="1_total_현대화수량산출(27최종)_수량산출_데크수량산출_설계내역서(목재데크설치공사)_솔토스내역서" xfId="2262" xr:uid="{00000000-0005-0000-0000-0000E40B0000}"/>
    <cellStyle name="1_total_현대화수량산출(27최종)_수량산출_설계내역서(목재데크설치공사)" xfId="2263" xr:uid="{00000000-0005-0000-0000-0000E50B0000}"/>
    <cellStyle name="1_total_현대화수량산출(27최종)_수량산출_설계내역서(목재데크설치공사)_솔토스내역서" xfId="2264" xr:uid="{00000000-0005-0000-0000-0000E60B0000}"/>
    <cellStyle name="1_total_현대화수량산출(27최종)_수량산출_수량산출" xfId="2265" xr:uid="{00000000-0005-0000-0000-0000E70B0000}"/>
    <cellStyle name="1_total_현대화수량산출(27최종)_수량산출_수량산출_2006조경시설유지관리공사(설계내역서)" xfId="2266" xr:uid="{00000000-0005-0000-0000-0000E80B0000}"/>
    <cellStyle name="1_total_현대화수량산출(27최종)_수량산출_수량산출_2006조경시설유지관리공사(설계내역서)_솔토스내역서" xfId="2267" xr:uid="{00000000-0005-0000-0000-0000E90B0000}"/>
    <cellStyle name="1_total_현대화수량산출(27최종)_수량산출_수량산출_80118-웅진목교" xfId="2268" xr:uid="{00000000-0005-0000-0000-0000EA0B0000}"/>
    <cellStyle name="1_total_현대화수량산출(27최종)_수량산출_수량산출_80405-(수정2400x2400기준)콘크리트옹벽목재마감(금호동)-성지건설" xfId="2269" xr:uid="{00000000-0005-0000-0000-0000EB0B0000}"/>
    <cellStyle name="1_total_현대화수량산출(27최종)_수량산출_수량산출_80625-목재계단설치(금호교통회관)-성지건설" xfId="2270" xr:uid="{00000000-0005-0000-0000-0000EC0B0000}"/>
    <cellStyle name="1_total_현대화수량산출(27최종)_수량산출_수량산출_설계내역서(목재데크설치공사)" xfId="2271" xr:uid="{00000000-0005-0000-0000-0000ED0B0000}"/>
    <cellStyle name="1_total_현대화수량산출(27최종)_수량산출_수량산출_설계내역서(목재데크설치공사)_솔토스내역서" xfId="2272" xr:uid="{00000000-0005-0000-0000-0000EE0B0000}"/>
    <cellStyle name="1_total_현대화수량산출(27최종)_수량산출_수량산출_신규수량산출" xfId="2273" xr:uid="{00000000-0005-0000-0000-0000EF0B0000}"/>
    <cellStyle name="1_total_현대화수량산출(27최종)_수량산출_수량산출_신규수량산출_2006조경시설유지관리공사(설계내역서)" xfId="2274" xr:uid="{00000000-0005-0000-0000-0000F00B0000}"/>
    <cellStyle name="1_total_현대화수량산출(27최종)_수량산출_수량산출_신규수량산출_2006조경시설유지관리공사(설계내역서)_솔토스내역서" xfId="2275" xr:uid="{00000000-0005-0000-0000-0000F10B0000}"/>
    <cellStyle name="1_total_현대화수량산출(27최종)_수량산출_수량산출_신규수량산출_80118-웅진목교" xfId="2276" xr:uid="{00000000-0005-0000-0000-0000F20B0000}"/>
    <cellStyle name="1_total_현대화수량산출(27최종)_수량산출_수량산출_신규수량산출_80405-(수정2400x2400기준)콘크리트옹벽목재마감(금호동)-성지건설" xfId="2277" xr:uid="{00000000-0005-0000-0000-0000F30B0000}"/>
    <cellStyle name="1_total_현대화수량산출(27최종)_수량산출_수량산출_신규수량산출_80625-목재계단설치(금호교통회관)-성지건설" xfId="2278" xr:uid="{00000000-0005-0000-0000-0000F40B0000}"/>
    <cellStyle name="1_total_현대화수량산출(27최종)_수량산출_수량산출_신규수량산출_데크수량산출" xfId="2279" xr:uid="{00000000-0005-0000-0000-0000F50B0000}"/>
    <cellStyle name="1_total_현대화수량산출(27최종)_수량산출_수량산출_신규수량산출_데크수량산출_2006조경시설유지관리공사(설계내역서)" xfId="2280" xr:uid="{00000000-0005-0000-0000-0000F60B0000}"/>
    <cellStyle name="1_total_현대화수량산출(27최종)_수량산출_수량산출_신규수량산출_데크수량산출_2006조경시설유지관리공사(설계내역서)_솔토스내역서" xfId="2281" xr:uid="{00000000-0005-0000-0000-0000F70B0000}"/>
    <cellStyle name="1_total_현대화수량산출(27최종)_수량산출_수량산출_신규수량산출_데크수량산출_80118-웅진목교" xfId="2282" xr:uid="{00000000-0005-0000-0000-0000F80B0000}"/>
    <cellStyle name="1_total_현대화수량산출(27최종)_수량산출_수량산출_신규수량산출_데크수량산출_80405-(수정2400x2400기준)콘크리트옹벽목재마감(금호동)-성지건설" xfId="2283" xr:uid="{00000000-0005-0000-0000-0000F90B0000}"/>
    <cellStyle name="1_total_현대화수량산출(27최종)_수량산출_수량산출_신규수량산출_데크수량산출_80625-목재계단설치(금호교통회관)-성지건설" xfId="2284" xr:uid="{00000000-0005-0000-0000-0000FA0B0000}"/>
    <cellStyle name="1_total_현대화수량산출(27최종)_수량산출_수량산출_신규수량산출_데크수량산출_설계내역서(목재데크설치공사)" xfId="2285" xr:uid="{00000000-0005-0000-0000-0000FB0B0000}"/>
    <cellStyle name="1_total_현대화수량산출(27최종)_수량산출_수량산출_신규수량산출_데크수량산출_설계내역서(목재데크설치공사)_솔토스내역서" xfId="2286" xr:uid="{00000000-0005-0000-0000-0000FC0B0000}"/>
    <cellStyle name="1_total_현대화수량산출(27최종)_수량산출_수량산출_신규수량산출_설계내역서(목재데크설치공사)" xfId="2287" xr:uid="{00000000-0005-0000-0000-0000FD0B0000}"/>
    <cellStyle name="1_total_현대화수량산출(27최종)_수량산출_수량산출_신규수량산출_설계내역서(목재데크설치공사)_솔토스내역서" xfId="2288" xr:uid="{00000000-0005-0000-0000-0000FE0B0000}"/>
    <cellStyle name="1_total_현대화수량산출(27최종)_수량산출_수량산출_신규수량산출_신규수량산출" xfId="2289" xr:uid="{00000000-0005-0000-0000-0000FF0B0000}"/>
    <cellStyle name="1_total_현대화수량산출(27최종)_수량산출_수량산출_신규수량산출_신규수량산출_2006조경시설유지관리공사(설계내역서)" xfId="2290" xr:uid="{00000000-0005-0000-0000-0000000C0000}"/>
    <cellStyle name="1_total_현대화수량산출(27최종)_수량산출_수량산출_신규수량산출_신규수량산출_2006조경시설유지관리공사(설계내역서)_솔토스내역서" xfId="2291" xr:uid="{00000000-0005-0000-0000-0000010C0000}"/>
    <cellStyle name="1_total_현대화수량산출(27최종)_수량산출_수량산출_신규수량산출_신규수량산출_80118-웅진목교" xfId="2292" xr:uid="{00000000-0005-0000-0000-0000020C0000}"/>
    <cellStyle name="1_total_현대화수량산출(27최종)_수량산출_수량산출_신규수량산출_신규수량산출_80405-(수정2400x2400기준)콘크리트옹벽목재마감(금호동)-성지건설" xfId="2293" xr:uid="{00000000-0005-0000-0000-0000030C0000}"/>
    <cellStyle name="1_total_현대화수량산출(27최종)_수량산출_수량산출_신규수량산출_신규수량산출_80625-목재계단설치(금호교통회관)-성지건설" xfId="2294" xr:uid="{00000000-0005-0000-0000-0000040C0000}"/>
    <cellStyle name="1_total_현대화수량산출(27최종)_수량산출_수량산출_신규수량산출_신규수량산출_설계내역서(목재데크설치공사)" xfId="2295" xr:uid="{00000000-0005-0000-0000-0000050C0000}"/>
    <cellStyle name="1_total_현대화수량산출(27최종)_수량산출_수량산출_신규수량산출_신규수량산출_설계내역서(목재데크설치공사)_솔토스내역서" xfId="2296" xr:uid="{00000000-0005-0000-0000-0000060C0000}"/>
    <cellStyle name="1_total_현대화수량산출(27최종)_수량산출_신규수량산출" xfId="2297" xr:uid="{00000000-0005-0000-0000-0000070C0000}"/>
    <cellStyle name="1_total_현대화수량산출(27최종)_수량산출_신규수량산출_2006조경시설유지관리공사(설계내역서)" xfId="2298" xr:uid="{00000000-0005-0000-0000-0000080C0000}"/>
    <cellStyle name="1_total_현대화수량산출(27최종)_수량산출_신규수량산출_2006조경시설유지관리공사(설계내역서)_솔토스내역서" xfId="2299" xr:uid="{00000000-0005-0000-0000-0000090C0000}"/>
    <cellStyle name="1_total_현대화수량산출(27최종)_수량산출_신규수량산출_80118-웅진목교" xfId="2300" xr:uid="{00000000-0005-0000-0000-00000A0C0000}"/>
    <cellStyle name="1_total_현대화수량산출(27최종)_수량산출_신규수량산출_80405-(수정2400x2400기준)콘크리트옹벽목재마감(금호동)-성지건설" xfId="2301" xr:uid="{00000000-0005-0000-0000-00000B0C0000}"/>
    <cellStyle name="1_total_현대화수량산출(27최종)_수량산출_신규수량산출_80625-목재계단설치(금호교통회관)-성지건설" xfId="2302" xr:uid="{00000000-0005-0000-0000-00000C0C0000}"/>
    <cellStyle name="1_total_현대화수량산출(27최종)_수량산출_신규수량산출_설계내역서(목재데크설치공사)" xfId="2303" xr:uid="{00000000-0005-0000-0000-00000D0C0000}"/>
    <cellStyle name="1_total_현대화수량산출(27최종)_수량산출_신규수량산출_설계내역서(목재데크설치공사)_솔토스내역서" xfId="2304" xr:uid="{00000000-0005-0000-0000-00000E0C0000}"/>
    <cellStyle name="1_total_현대화수량산출(27최종)_신규수량산출" xfId="2305" xr:uid="{00000000-0005-0000-0000-00000F0C0000}"/>
    <cellStyle name="1_total_현대화수량산출(27최종)_신규수량산출_2006조경시설유지관리공사(설계내역서)" xfId="2306" xr:uid="{00000000-0005-0000-0000-0000100C0000}"/>
    <cellStyle name="1_total_현대화수량산출(27최종)_신규수량산출_2006조경시설유지관리공사(설계내역서)_솔토스내역서" xfId="2307" xr:uid="{00000000-0005-0000-0000-0000110C0000}"/>
    <cellStyle name="1_total_현대화수량산출(27최종)_신규수량산출_80118-웅진목교" xfId="2308" xr:uid="{00000000-0005-0000-0000-0000120C0000}"/>
    <cellStyle name="1_total_현대화수량산출(27최종)_신규수량산출_80405-(수정2400x2400기준)콘크리트옹벽목재마감(금호동)-성지건설" xfId="2309" xr:uid="{00000000-0005-0000-0000-0000130C0000}"/>
    <cellStyle name="1_total_현대화수량산출(27최종)_신규수량산출_80625-목재계단설치(금호교통회관)-성지건설" xfId="2310" xr:uid="{00000000-0005-0000-0000-0000140C0000}"/>
    <cellStyle name="1_total_현대화수량산출(27최종)_신규수량산출_데크수량산출" xfId="2311" xr:uid="{00000000-0005-0000-0000-0000150C0000}"/>
    <cellStyle name="1_total_현대화수량산출(27최종)_신규수량산출_데크수량산출_2006조경시설유지관리공사(설계내역서)" xfId="2312" xr:uid="{00000000-0005-0000-0000-0000160C0000}"/>
    <cellStyle name="1_total_현대화수량산출(27최종)_신규수량산출_데크수량산출_2006조경시설유지관리공사(설계내역서)_솔토스내역서" xfId="2313" xr:uid="{00000000-0005-0000-0000-0000170C0000}"/>
    <cellStyle name="1_total_현대화수량산출(27최종)_신규수량산출_데크수량산출_80118-웅진목교" xfId="2314" xr:uid="{00000000-0005-0000-0000-0000180C0000}"/>
    <cellStyle name="1_total_현대화수량산출(27최종)_신규수량산출_데크수량산출_80405-(수정2400x2400기준)콘크리트옹벽목재마감(금호동)-성지건설" xfId="2315" xr:uid="{00000000-0005-0000-0000-0000190C0000}"/>
    <cellStyle name="1_total_현대화수량산출(27최종)_신규수량산출_데크수량산출_80625-목재계단설치(금호교통회관)-성지건설" xfId="2316" xr:uid="{00000000-0005-0000-0000-00001A0C0000}"/>
    <cellStyle name="1_total_현대화수량산출(27최종)_신규수량산출_데크수량산출_설계내역서(목재데크설치공사)" xfId="2317" xr:uid="{00000000-0005-0000-0000-00001B0C0000}"/>
    <cellStyle name="1_total_현대화수량산출(27최종)_신규수량산출_데크수량산출_설계내역서(목재데크설치공사)_솔토스내역서" xfId="2318" xr:uid="{00000000-0005-0000-0000-00001C0C0000}"/>
    <cellStyle name="1_total_현대화수량산출(27최종)_신규수량산출_설계내역서(목재데크설치공사)" xfId="2319" xr:uid="{00000000-0005-0000-0000-00001D0C0000}"/>
    <cellStyle name="1_total_현대화수량산출(27최종)_신규수량산출_설계내역서(목재데크설치공사)_솔토스내역서" xfId="2320" xr:uid="{00000000-0005-0000-0000-00001E0C0000}"/>
    <cellStyle name="1_total_현대화수량산출(27최종)_신규수량산출_신규수량산출" xfId="2321" xr:uid="{00000000-0005-0000-0000-00001F0C0000}"/>
    <cellStyle name="1_total_현대화수량산출(27최종)_신규수량산출_신규수량산출_2006조경시설유지관리공사(설계내역서)" xfId="2322" xr:uid="{00000000-0005-0000-0000-0000200C0000}"/>
    <cellStyle name="1_total_현대화수량산출(27최종)_신규수량산출_신규수량산출_2006조경시설유지관리공사(설계내역서)_솔토스내역서" xfId="2323" xr:uid="{00000000-0005-0000-0000-0000210C0000}"/>
    <cellStyle name="1_total_현대화수량산출(27최종)_신규수량산출_신규수량산출_80118-웅진목교" xfId="2324" xr:uid="{00000000-0005-0000-0000-0000220C0000}"/>
    <cellStyle name="1_total_현대화수량산출(27최종)_신규수량산출_신규수량산출_80405-(수정2400x2400기준)콘크리트옹벽목재마감(금호동)-성지건설" xfId="2325" xr:uid="{00000000-0005-0000-0000-0000230C0000}"/>
    <cellStyle name="1_total_현대화수량산출(27최종)_신규수량산출_신규수량산출_80625-목재계단설치(금호교통회관)-성지건설" xfId="2326" xr:uid="{00000000-0005-0000-0000-0000240C0000}"/>
    <cellStyle name="1_total_현대화수량산출(27최종)_신규수량산출_신규수량산출_설계내역서(목재데크설치공사)" xfId="2327" xr:uid="{00000000-0005-0000-0000-0000250C0000}"/>
    <cellStyle name="1_total_현대화수량산출(27최종)_신규수량산출_신규수량산출_설계내역서(목재데크설치공사)_솔토스내역서" xfId="2328" xr:uid="{00000000-0005-0000-0000-0000260C0000}"/>
    <cellStyle name="1_total_현충묘지-예산서(조경)" xfId="2329" xr:uid="{00000000-0005-0000-0000-0000270C0000}"/>
    <cellStyle name="1_total_현충묘지-예산서(조경)_00-수량산출서양식" xfId="5043" xr:uid="{00000000-0005-0000-0000-0000280C0000}"/>
    <cellStyle name="1_total_현충묘지-예산서(조경)_00-수량산출서양식_수량산출서-yuna" xfId="5044" xr:uid="{00000000-0005-0000-0000-0000290C0000}"/>
    <cellStyle name="1_total_현충묘지-예산서(조경)_00-수량산출서양식_신길6수량산출" xfId="5045" xr:uid="{00000000-0005-0000-0000-00002A0C0000}"/>
    <cellStyle name="1_total_현충묘지-예산서(조경)_00-표지예정공정표" xfId="5046" xr:uid="{00000000-0005-0000-0000-00002B0C0000}"/>
    <cellStyle name="1_total_현충묘지-예산서(조경)_00-표지예정공정표_관악고수량산출서" xfId="5047" xr:uid="{00000000-0005-0000-0000-00002C0C0000}"/>
    <cellStyle name="1_total_현충묘지-예산서(조경)_00-표지예정공정표_인라인수량산출서" xfId="5048" xr:uid="{00000000-0005-0000-0000-00002D0C0000}"/>
    <cellStyle name="1_total_현충묘지-예산서(조경)_00-표지예정공정표_표지-공정표" xfId="5049" xr:uid="{00000000-0005-0000-0000-00002E0C0000}"/>
    <cellStyle name="1_total_현충묘지-예산서(조경)_관악고수량산출서" xfId="5050" xr:uid="{00000000-0005-0000-0000-00002F0C0000}"/>
    <cellStyle name="1_total_현충묘지-예산서(조경)_구리한강둔치내역060125최종" xfId="2330" xr:uid="{00000000-0005-0000-0000-0000300C0000}"/>
    <cellStyle name="1_total_현충묘지-예산서(조경)_구리한강둔치내역060125최종_구리한강둔치내역(최종-감리)" xfId="2331" xr:uid="{00000000-0005-0000-0000-0000310C0000}"/>
    <cellStyle name="1_total_현충묘지-예산서(조경)_구리한강둔치내역060125최종_산성동물놀이공간내역서." xfId="2332" xr:uid="{00000000-0005-0000-0000-0000320C0000}"/>
    <cellStyle name="1_total_현충묘지-예산서(조경)_까르프-표지예정공정표" xfId="5051" xr:uid="{00000000-0005-0000-0000-0000330C0000}"/>
    <cellStyle name="1_total_현충묘지-예산서(조경)_까르프-표지예정공정표_관악고수량산출서" xfId="5052" xr:uid="{00000000-0005-0000-0000-0000340C0000}"/>
    <cellStyle name="1_total_현충묘지-예산서(조경)_까르프-표지예정공정표_인라인수량산출서" xfId="5053" xr:uid="{00000000-0005-0000-0000-0000350C0000}"/>
    <cellStyle name="1_total_현충묘지-예산서(조경)_까르프-표지예정공정표_표지-공정표" xfId="5054" xr:uid="{00000000-0005-0000-0000-0000360C0000}"/>
    <cellStyle name="1_total_현충묘지-예산서(조경)_내역서(군포 중심상업지역)-2수정" xfId="2333" xr:uid="{00000000-0005-0000-0000-0000370C0000}"/>
    <cellStyle name="1_total_현충묘지-예산서(조경)_내역서(군포 중심상업지역)-2수정_구리한강둔치내역060125최종" xfId="2334" xr:uid="{00000000-0005-0000-0000-0000380C0000}"/>
    <cellStyle name="1_total_현충묘지-예산서(조경)_내역서(군포 중심상업지역)-2수정_구리한강둔치내역060125최종_구리한강둔치내역(최종-감리)" xfId="2335" xr:uid="{00000000-0005-0000-0000-0000390C0000}"/>
    <cellStyle name="1_total_현충묘지-예산서(조경)_내역서(군포 중심상업지역)-2수정_구리한강둔치내역060125최종_산성동물놀이공간내역서." xfId="2336" xr:uid="{00000000-0005-0000-0000-00003A0C0000}"/>
    <cellStyle name="1_total_현충묘지-예산서(조경)_내역서(군포 중심상업지역)-2수정_내역서(구리시한강둔치)" xfId="2337" xr:uid="{00000000-0005-0000-0000-00003B0C0000}"/>
    <cellStyle name="1_total_현충묘지-예산서(조경)_내역서(군포 중심상업지역)-2수정_내역서(구리시한강둔치)_구리한강둔치내역060125최종" xfId="2338" xr:uid="{00000000-0005-0000-0000-00003C0C0000}"/>
    <cellStyle name="1_total_현충묘지-예산서(조경)_내역서(군포 중심상업지역)-2수정_내역서(구리시한강둔치)_구리한강둔치내역060125최종_구리한강둔치내역(최종-감리)" xfId="2339" xr:uid="{00000000-0005-0000-0000-00003D0C0000}"/>
    <cellStyle name="1_total_현충묘지-예산서(조경)_내역서(군포 중심상업지역)-2수정_내역서(구리시한강둔치)_구리한강둔치내역060125최종_산성동물놀이공간내역서." xfId="2340" xr:uid="{00000000-0005-0000-0000-00003E0C0000}"/>
    <cellStyle name="1_total_현충묘지-예산서(조경)_내역서(군포 중심상업지역)-2수정_내역서(남대천교)" xfId="2341" xr:uid="{00000000-0005-0000-0000-00003F0C0000}"/>
    <cellStyle name="1_total_현충묘지-예산서(조경)_내역서(군포 중심상업지역)-2수정_내역서(남대천교)_구리한강둔치내역060125최종" xfId="2342" xr:uid="{00000000-0005-0000-0000-0000400C0000}"/>
    <cellStyle name="1_total_현충묘지-예산서(조경)_내역서(군포 중심상업지역)-2수정_내역서(남대천교)_구리한강둔치내역060125최종_구리한강둔치내역(최종-감리)" xfId="2343" xr:uid="{00000000-0005-0000-0000-0000410C0000}"/>
    <cellStyle name="1_total_현충묘지-예산서(조경)_내역서(군포 중심상업지역)-2수정_내역서(남대천교)_구리한강둔치내역060125최종_산성동물놀이공간내역서." xfId="2344" xr:uid="{00000000-0005-0000-0000-0000420C0000}"/>
    <cellStyle name="1_total_현충묘지-예산서(조경)_내역서(군포 중심상업지역)-2수정_내역서(분당문화의길)" xfId="2345" xr:uid="{00000000-0005-0000-0000-0000430C0000}"/>
    <cellStyle name="1_total_현충묘지-예산서(조경)_내역서(군포 중심상업지역)-2수정_내역서(분당문화의길)_구리한강둔치내역060125최종" xfId="2346" xr:uid="{00000000-0005-0000-0000-0000440C0000}"/>
    <cellStyle name="1_total_현충묘지-예산서(조경)_내역서(군포 중심상업지역)-2수정_내역서(분당문화의길)_구리한강둔치내역060125최종_구리한강둔치내역(최종-감리)" xfId="2347" xr:uid="{00000000-0005-0000-0000-0000450C0000}"/>
    <cellStyle name="1_total_현충묘지-예산서(조경)_내역서(군포 중심상업지역)-2수정_내역서(분당문화의길)_구리한강둔치내역060125최종_산성동물놀이공간내역서." xfId="2348" xr:uid="{00000000-0005-0000-0000-0000460C0000}"/>
    <cellStyle name="1_total_현충묘지-예산서(조경)_내역서(군포 중심상업지역)-2수정_내역서(하남문화예술회관)" xfId="2349" xr:uid="{00000000-0005-0000-0000-0000470C0000}"/>
    <cellStyle name="1_total_현충묘지-예산서(조경)_내역서(군포 중심상업지역)-2수정_내역서(하남문화예술회관)_구리한강둔치내역060125최종" xfId="2350" xr:uid="{00000000-0005-0000-0000-0000480C0000}"/>
    <cellStyle name="1_total_현충묘지-예산서(조경)_내역서(군포 중심상업지역)-2수정_내역서(하남문화예술회관)_구리한강둔치내역060125최종_구리한강둔치내역(최종-감리)" xfId="2351" xr:uid="{00000000-0005-0000-0000-0000490C0000}"/>
    <cellStyle name="1_total_현충묘지-예산서(조경)_내역서(군포 중심상업지역)-2수정_내역서(하남문화예술회관)_구리한강둔치내역060125최종_산성동물놀이공간내역서." xfId="2352" xr:uid="{00000000-0005-0000-0000-00004A0C0000}"/>
    <cellStyle name="1_total_현충묘지-예산서(조경)_내역서(군포 중심상업지역)-2수정_내역서(호수생태원)" xfId="2353" xr:uid="{00000000-0005-0000-0000-00004B0C0000}"/>
    <cellStyle name="1_total_현충묘지-예산서(조경)_내역서(군포 중심상업지역)-2수정_내역서(호수생태원)_구리한강둔치내역060125최종" xfId="2354" xr:uid="{00000000-0005-0000-0000-00004C0C0000}"/>
    <cellStyle name="1_total_현충묘지-예산서(조경)_내역서(군포 중심상업지역)-2수정_내역서(호수생태원)_구리한강둔치내역060125최종_구리한강둔치내역(최종-감리)" xfId="2355" xr:uid="{00000000-0005-0000-0000-00004D0C0000}"/>
    <cellStyle name="1_total_현충묘지-예산서(조경)_내역서(군포 중심상업지역)-2수정_내역서(호수생태원)_구리한강둔치내역060125최종_산성동물놀이공간내역서." xfId="2356" xr:uid="{00000000-0005-0000-0000-00004E0C0000}"/>
    <cellStyle name="1_total_현충묘지-예산서(조경)_내역서(군포 중심상업지역)-2수정_내역서-050914" xfId="2357" xr:uid="{00000000-0005-0000-0000-00004F0C0000}"/>
    <cellStyle name="1_total_현충묘지-예산서(조경)_내역서(군포 중심상업지역)-2수정_내역서-050914_구리한강둔치내역060125최종" xfId="2358" xr:uid="{00000000-0005-0000-0000-0000500C0000}"/>
    <cellStyle name="1_total_현충묘지-예산서(조경)_내역서(군포 중심상업지역)-2수정_내역서-050914_구리한강둔치내역060125최종_구리한강둔치내역(최종-감리)" xfId="2359" xr:uid="{00000000-0005-0000-0000-0000510C0000}"/>
    <cellStyle name="1_total_현충묘지-예산서(조경)_내역서(군포 중심상업지역)-2수정_내역서-050914_구리한강둔치내역060125최종_산성동물놀이공간내역서." xfId="2360" xr:uid="{00000000-0005-0000-0000-0000520C0000}"/>
    <cellStyle name="1_total_현충묘지-예산서(조경)_내역서(군포 중심상업지역)-2수정_유일조경내역서" xfId="2361" xr:uid="{00000000-0005-0000-0000-0000530C0000}"/>
    <cellStyle name="1_total_현충묘지-예산서(조경)_내역서(군포 중심상업지역)-2수정_유일조경내역서_구리한강둔치내역060125최종" xfId="2362" xr:uid="{00000000-0005-0000-0000-0000540C0000}"/>
    <cellStyle name="1_total_현충묘지-예산서(조경)_내역서(군포 중심상업지역)-2수정_유일조경내역서_구리한강둔치내역060125최종_구리한강둔치내역(최종-감리)" xfId="2363" xr:uid="{00000000-0005-0000-0000-0000550C0000}"/>
    <cellStyle name="1_total_현충묘지-예산서(조경)_내역서(군포 중심상업지역)-2수정_유일조경내역서_구리한강둔치내역060125최종_산성동물놀이공간내역서." xfId="2364" xr:uid="{00000000-0005-0000-0000-0000560C0000}"/>
    <cellStyle name="1_total_현충묘지-예산서(조경)_녹화마대녹화끈수량산출-예원" xfId="5055" xr:uid="{00000000-0005-0000-0000-0000570C0000}"/>
    <cellStyle name="1_total_현충묘지-예산서(조경)_녹화마대녹화끈수량산출-예원_수량산출서-yuna" xfId="5056" xr:uid="{00000000-0005-0000-0000-0000580C0000}"/>
    <cellStyle name="1_total_현충묘지-예산서(조경)_녹화마대녹화끈수량산출-예원_신길6수량산출" xfId="5057" xr:uid="{00000000-0005-0000-0000-0000590C0000}"/>
    <cellStyle name="1_total_현충묘지-예산서(조경)_대전가오-설계서" xfId="5058" xr:uid="{00000000-0005-0000-0000-00005A0C0000}"/>
    <cellStyle name="1_total_현충묘지-예산서(조경)_대전가오-설계서(관리)" xfId="5059" xr:uid="{00000000-0005-0000-0000-00005B0C0000}"/>
    <cellStyle name="1_total_현충묘지-예산서(조경)_대전가오-설계서(관리)_00-설계서양식" xfId="5060" xr:uid="{00000000-0005-0000-0000-00005C0C0000}"/>
    <cellStyle name="1_total_현충묘지-예산서(조경)_대전가오-설계서(관리)_00-설계서양식_00-수량산출서양식" xfId="5061" xr:uid="{00000000-0005-0000-0000-00005D0C0000}"/>
    <cellStyle name="1_total_현충묘지-예산서(조경)_대전가오-설계서(관리)_00-설계서양식_00-수량산출서양식_수량산출서-yuna" xfId="5062" xr:uid="{00000000-0005-0000-0000-00005E0C0000}"/>
    <cellStyle name="1_total_현충묘지-예산서(조경)_대전가오-설계서(관리)_00-설계서양식_00-수량산출서양식_신길6수량산출" xfId="5063" xr:uid="{00000000-0005-0000-0000-00005F0C0000}"/>
    <cellStyle name="1_total_현충묘지-예산서(조경)_대전가오-설계서(관리)_00-설계서양식_녹화마대녹화끈수량산출-예원" xfId="5064" xr:uid="{00000000-0005-0000-0000-0000600C0000}"/>
    <cellStyle name="1_total_현충묘지-예산서(조경)_대전가오-설계서(관리)_00-설계서양식_녹화마대녹화끈수량산출-예원_수량산출서-yuna" xfId="5065" xr:uid="{00000000-0005-0000-0000-0000610C0000}"/>
    <cellStyle name="1_total_현충묘지-예산서(조경)_대전가오-설계서(관리)_00-설계서양식_녹화마대녹화끈수량산출-예원_신길6수량산출" xfId="5066" xr:uid="{00000000-0005-0000-0000-0000620C0000}"/>
    <cellStyle name="1_total_현충묘지-예산서(조경)_대전가오-설계서(관리)_00-설계서양식_수량산출서-yuna" xfId="5067" xr:uid="{00000000-0005-0000-0000-0000630C0000}"/>
    <cellStyle name="1_total_현충묘지-예산서(조경)_대전가오-설계서(관리)_00-설계서양식_신길6수량산출" xfId="5068" xr:uid="{00000000-0005-0000-0000-0000640C0000}"/>
    <cellStyle name="1_total_현충묘지-예산서(조경)_대전가오-설계서(관리)_00-수량산출서양식" xfId="5069" xr:uid="{00000000-0005-0000-0000-0000650C0000}"/>
    <cellStyle name="1_total_현충묘지-예산서(조경)_대전가오-설계서(관리)_00-수량산출서양식_수량산출서-yuna" xfId="5070" xr:uid="{00000000-0005-0000-0000-0000660C0000}"/>
    <cellStyle name="1_total_현충묘지-예산서(조경)_대전가오-설계서(관리)_00-수량산출서양식_신길6수량산출" xfId="5071" xr:uid="{00000000-0005-0000-0000-0000670C0000}"/>
    <cellStyle name="1_total_현충묘지-예산서(조경)_대전가오-설계서(관리)_녹화마대녹화끈수량산출-예원" xfId="5072" xr:uid="{00000000-0005-0000-0000-0000680C0000}"/>
    <cellStyle name="1_total_현충묘지-예산서(조경)_대전가오-설계서(관리)_녹화마대녹화끈수량산출-예원_수량산출서-yuna" xfId="5073" xr:uid="{00000000-0005-0000-0000-0000690C0000}"/>
    <cellStyle name="1_total_현충묘지-예산서(조경)_대전가오-설계서(관리)_녹화마대녹화끈수량산출-예원_신길6수량산출" xfId="5074" xr:uid="{00000000-0005-0000-0000-00006A0C0000}"/>
    <cellStyle name="1_total_현충묘지-예산서(조경)_대전가오-설계서(관리)_수량산출서-yuna" xfId="5075" xr:uid="{00000000-0005-0000-0000-00006B0C0000}"/>
    <cellStyle name="1_total_현충묘지-예산서(조경)_대전가오-설계서(관리)_신길6수량산출" xfId="5076" xr:uid="{00000000-0005-0000-0000-00006C0C0000}"/>
    <cellStyle name="1_total_현충묘지-예산서(조경)_대전가오-설계서_00-설계서양식" xfId="5077" xr:uid="{00000000-0005-0000-0000-00006D0C0000}"/>
    <cellStyle name="1_total_현충묘지-예산서(조경)_대전가오-설계서_00-설계서양식_00-수량산출서양식" xfId="5078" xr:uid="{00000000-0005-0000-0000-00006E0C0000}"/>
    <cellStyle name="1_total_현충묘지-예산서(조경)_대전가오-설계서_00-설계서양식_00-수량산출서양식_수량산출서-yuna" xfId="5079" xr:uid="{00000000-0005-0000-0000-00006F0C0000}"/>
    <cellStyle name="1_total_현충묘지-예산서(조경)_대전가오-설계서_00-설계서양식_00-수량산출서양식_신길6수량산출" xfId="5080" xr:uid="{00000000-0005-0000-0000-0000700C0000}"/>
    <cellStyle name="1_total_현충묘지-예산서(조경)_대전가오-설계서_00-설계서양식_녹화마대녹화끈수량산출-예원" xfId="5081" xr:uid="{00000000-0005-0000-0000-0000710C0000}"/>
    <cellStyle name="1_total_현충묘지-예산서(조경)_대전가오-설계서_00-설계서양식_녹화마대녹화끈수량산출-예원_수량산출서-yuna" xfId="5082" xr:uid="{00000000-0005-0000-0000-0000720C0000}"/>
    <cellStyle name="1_total_현충묘지-예산서(조경)_대전가오-설계서_00-설계서양식_녹화마대녹화끈수량산출-예원_신길6수량산출" xfId="5083" xr:uid="{00000000-0005-0000-0000-0000730C0000}"/>
    <cellStyle name="1_total_현충묘지-예산서(조경)_대전가오-설계서_00-설계서양식_수량산출서-yuna" xfId="5084" xr:uid="{00000000-0005-0000-0000-0000740C0000}"/>
    <cellStyle name="1_total_현충묘지-예산서(조경)_대전가오-설계서_00-설계서양식_신길6수량산출" xfId="5085" xr:uid="{00000000-0005-0000-0000-0000750C0000}"/>
    <cellStyle name="1_total_현충묘지-예산서(조경)_대전가오-설계서_00-수량산출서양식" xfId="5086" xr:uid="{00000000-0005-0000-0000-0000760C0000}"/>
    <cellStyle name="1_total_현충묘지-예산서(조경)_대전가오-설계서_00-수량산출서양식_수량산출서-yuna" xfId="5087" xr:uid="{00000000-0005-0000-0000-0000770C0000}"/>
    <cellStyle name="1_total_현충묘지-예산서(조경)_대전가오-설계서_00-수량산출서양식_신길6수량산출" xfId="5088" xr:uid="{00000000-0005-0000-0000-0000780C0000}"/>
    <cellStyle name="1_total_현충묘지-예산서(조경)_대전가오-설계서_녹화마대녹화끈수량산출-예원" xfId="5089" xr:uid="{00000000-0005-0000-0000-0000790C0000}"/>
    <cellStyle name="1_total_현충묘지-예산서(조경)_대전가오-설계서_녹화마대녹화끈수량산출-예원_수량산출서-yuna" xfId="5090" xr:uid="{00000000-0005-0000-0000-00007A0C0000}"/>
    <cellStyle name="1_total_현충묘지-예산서(조경)_대전가오-설계서_녹화마대녹화끈수량산출-예원_신길6수량산출" xfId="5091" xr:uid="{00000000-0005-0000-0000-00007B0C0000}"/>
    <cellStyle name="1_total_현충묘지-예산서(조경)_대전가오-설계서_수량산출서-yuna" xfId="5092" xr:uid="{00000000-0005-0000-0000-00007C0C0000}"/>
    <cellStyle name="1_total_현충묘지-예산서(조경)_대전가오-설계서_신길6수량산출" xfId="5093" xr:uid="{00000000-0005-0000-0000-00007D0C0000}"/>
    <cellStyle name="1_total_현충묘지-예산서(조경)_대전가오-설계서1" xfId="5094" xr:uid="{00000000-0005-0000-0000-00007E0C0000}"/>
    <cellStyle name="1_total_현충묘지-예산서(조경)_대전가오-설계서1_00-설계서양식" xfId="5095" xr:uid="{00000000-0005-0000-0000-00007F0C0000}"/>
    <cellStyle name="1_total_현충묘지-예산서(조경)_대전가오-설계서1_00-설계서양식_00-수량산출서양식" xfId="5096" xr:uid="{00000000-0005-0000-0000-0000800C0000}"/>
    <cellStyle name="1_total_현충묘지-예산서(조경)_대전가오-설계서1_00-설계서양식_00-수량산출서양식_수량산출서-yuna" xfId="5097" xr:uid="{00000000-0005-0000-0000-0000810C0000}"/>
    <cellStyle name="1_total_현충묘지-예산서(조경)_대전가오-설계서1_00-설계서양식_00-수량산출서양식_신길6수량산출" xfId="5098" xr:uid="{00000000-0005-0000-0000-0000820C0000}"/>
    <cellStyle name="1_total_현충묘지-예산서(조경)_대전가오-설계서1_00-설계서양식_녹화마대녹화끈수량산출-예원" xfId="5099" xr:uid="{00000000-0005-0000-0000-0000830C0000}"/>
    <cellStyle name="1_total_현충묘지-예산서(조경)_대전가오-설계서1_00-설계서양식_녹화마대녹화끈수량산출-예원_수량산출서-yuna" xfId="5100" xr:uid="{00000000-0005-0000-0000-0000840C0000}"/>
    <cellStyle name="1_total_현충묘지-예산서(조경)_대전가오-설계서1_00-설계서양식_녹화마대녹화끈수량산출-예원_신길6수량산출" xfId="5101" xr:uid="{00000000-0005-0000-0000-0000850C0000}"/>
    <cellStyle name="1_total_현충묘지-예산서(조경)_대전가오-설계서1_00-설계서양식_수량산출서-yuna" xfId="5102" xr:uid="{00000000-0005-0000-0000-0000860C0000}"/>
    <cellStyle name="1_total_현충묘지-예산서(조경)_대전가오-설계서1_00-설계서양식_신길6수량산출" xfId="5103" xr:uid="{00000000-0005-0000-0000-0000870C0000}"/>
    <cellStyle name="1_total_현충묘지-예산서(조경)_대전가오-설계서1_00-수량산출서양식" xfId="5104" xr:uid="{00000000-0005-0000-0000-0000880C0000}"/>
    <cellStyle name="1_total_현충묘지-예산서(조경)_대전가오-설계서1_00-수량산출서양식_수량산출서-yuna" xfId="5105" xr:uid="{00000000-0005-0000-0000-0000890C0000}"/>
    <cellStyle name="1_total_현충묘지-예산서(조경)_대전가오-설계서1_00-수량산출서양식_신길6수량산출" xfId="5106" xr:uid="{00000000-0005-0000-0000-00008A0C0000}"/>
    <cellStyle name="1_total_현충묘지-예산서(조경)_대전가오-설계서1_녹화마대녹화끈수량산출-예원" xfId="5107" xr:uid="{00000000-0005-0000-0000-00008B0C0000}"/>
    <cellStyle name="1_total_현충묘지-예산서(조경)_대전가오-설계서1_녹화마대녹화끈수량산출-예원_수량산출서-yuna" xfId="5108" xr:uid="{00000000-0005-0000-0000-00008C0C0000}"/>
    <cellStyle name="1_total_현충묘지-예산서(조경)_대전가오-설계서1_녹화마대녹화끈수량산출-예원_신길6수량산출" xfId="5109" xr:uid="{00000000-0005-0000-0000-00008D0C0000}"/>
    <cellStyle name="1_total_현충묘지-예산서(조경)_대전가오-설계서1_수량산출서-yuna" xfId="5110" xr:uid="{00000000-0005-0000-0000-00008E0C0000}"/>
    <cellStyle name="1_total_현충묘지-예산서(조경)_대전가오-설계서1_신길6수량산출" xfId="5111" xr:uid="{00000000-0005-0000-0000-00008F0C0000}"/>
    <cellStyle name="1_total_현충묘지-예산서(조경)_목동내역" xfId="5112" xr:uid="{00000000-0005-0000-0000-0000900C0000}"/>
    <cellStyle name="1_total_현충묘지-예산서(조경)_목동내역_관악고수량산출서" xfId="5113" xr:uid="{00000000-0005-0000-0000-0000910C0000}"/>
    <cellStyle name="1_total_현충묘지-예산서(조경)_목동내역_원가계산" xfId="5114" xr:uid="{00000000-0005-0000-0000-0000920C0000}"/>
    <cellStyle name="1_total_현충묘지-예산서(조경)_목동내역_원가계산_관악고수량산출서" xfId="5115" xr:uid="{00000000-0005-0000-0000-0000930C0000}"/>
    <cellStyle name="1_total_현충묘지-예산서(조경)_목동내역_원가계산_인라인수량산출서" xfId="5116" xr:uid="{00000000-0005-0000-0000-0000940C0000}"/>
    <cellStyle name="1_total_현충묘지-예산서(조경)_목동내역_인라인수량산출서" xfId="5117" xr:uid="{00000000-0005-0000-0000-0000950C0000}"/>
    <cellStyle name="1_total_현충묘지-예산서(조경)_목동내역_폐기물0818" xfId="5118" xr:uid="{00000000-0005-0000-0000-0000960C0000}"/>
    <cellStyle name="1_total_현충묘지-예산서(조경)_목동내역_폐기물집계" xfId="5119" xr:uid="{00000000-0005-0000-0000-0000970C0000}"/>
    <cellStyle name="1_total_현충묘지-예산서(조경)_목동내역_폐기물집계_관악고수량산출서" xfId="5120" xr:uid="{00000000-0005-0000-0000-0000980C0000}"/>
    <cellStyle name="1_total_현충묘지-예산서(조경)_목동내역_폐기물집계_원가계산" xfId="5121" xr:uid="{00000000-0005-0000-0000-0000990C0000}"/>
    <cellStyle name="1_total_현충묘지-예산서(조경)_목동내역_폐기물집계_원가계산_관악고수량산출서" xfId="5122" xr:uid="{00000000-0005-0000-0000-00009A0C0000}"/>
    <cellStyle name="1_total_현충묘지-예산서(조경)_목동내역_폐기물집계_원가계산_인라인수량산출서" xfId="5123" xr:uid="{00000000-0005-0000-0000-00009B0C0000}"/>
    <cellStyle name="1_total_현충묘지-예산서(조경)_목동내역_폐기물집계_인라인수량산출서" xfId="5124" xr:uid="{00000000-0005-0000-0000-00009C0C0000}"/>
    <cellStyle name="1_total_현충묘지-예산서(조경)_목동내역_폐기물집계_폐기물0818" xfId="5125" xr:uid="{00000000-0005-0000-0000-00009D0C0000}"/>
    <cellStyle name="1_total_현충묘지-예산서(조경)_봉화산근린공원내역서최종(0425)" xfId="2365" xr:uid="{00000000-0005-0000-0000-00009E0C0000}"/>
    <cellStyle name="1_total_현충묘지-예산서(조경)_봉화산근린공원내역서최종(0425)_경희대내역서최종1116" xfId="2366" xr:uid="{00000000-0005-0000-0000-00009F0C0000}"/>
    <cellStyle name="1_total_현충묘지-예산서(조경)_봉화산근린공원내역서최종(0425)_경희대내역서최종1116_구리한강둔치내역060125최종" xfId="2367" xr:uid="{00000000-0005-0000-0000-0000A00C0000}"/>
    <cellStyle name="1_total_현충묘지-예산서(조경)_봉화산근린공원내역서최종(0425)_경희대내역서최종1116_구리한강둔치내역060125최종_구리한강둔치내역(최종-감리)" xfId="2368" xr:uid="{00000000-0005-0000-0000-0000A10C0000}"/>
    <cellStyle name="1_total_현충묘지-예산서(조경)_봉화산근린공원내역서최종(0425)_경희대내역서최종1116_구리한강둔치내역060125최종_산성동물놀이공간내역서." xfId="2369" xr:uid="{00000000-0005-0000-0000-0000A20C0000}"/>
    <cellStyle name="1_total_현충묘지-예산서(조경)_봉화산근린공원내역서최종(0425)_구리한강둔치내역" xfId="2370" xr:uid="{00000000-0005-0000-0000-0000A30C0000}"/>
    <cellStyle name="1_total_현충묘지-예산서(조경)_봉화산근린공원내역서최종(0425)_구리한강둔치내역(최종-감리)" xfId="2371" xr:uid="{00000000-0005-0000-0000-0000A40C0000}"/>
    <cellStyle name="1_total_현충묘지-예산서(조경)_봉화산근린공원내역서최종(0425)_구리한강둔치내역_구리한강둔치내역060125최종" xfId="2372" xr:uid="{00000000-0005-0000-0000-0000A50C0000}"/>
    <cellStyle name="1_total_현충묘지-예산서(조경)_봉화산근린공원내역서최종(0425)_구리한강둔치내역_구리한강둔치내역060125최종_구리한강둔치내역(최종-감리)" xfId="2373" xr:uid="{00000000-0005-0000-0000-0000A60C0000}"/>
    <cellStyle name="1_total_현충묘지-예산서(조경)_봉화산근린공원내역서최종(0425)_구리한강둔치내역_구리한강둔치내역060125최종_산성동물놀이공간내역서." xfId="2374" xr:uid="{00000000-0005-0000-0000-0000A70C0000}"/>
    <cellStyle name="1_total_현충묘지-예산서(조경)_봉화산근린공원내역서최종(0425)_구리한강둔치내역0117" xfId="2375" xr:uid="{00000000-0005-0000-0000-0000A80C0000}"/>
    <cellStyle name="1_total_현충묘지-예산서(조경)_봉화산근린공원내역서최종(0425)_구리한강둔치내역0117_구리한강둔치내역060125최종" xfId="2376" xr:uid="{00000000-0005-0000-0000-0000A90C0000}"/>
    <cellStyle name="1_total_현충묘지-예산서(조경)_봉화산근린공원내역서최종(0425)_구리한강둔치내역0117_구리한강둔치내역060125최종_구리한강둔치내역(최종-감리)" xfId="2377" xr:uid="{00000000-0005-0000-0000-0000AA0C0000}"/>
    <cellStyle name="1_total_현충묘지-예산서(조경)_봉화산근린공원내역서최종(0425)_구리한강둔치내역0117_구리한강둔치내역060125최종_산성동물놀이공간내역서." xfId="2378" xr:uid="{00000000-0005-0000-0000-0000AB0C0000}"/>
    <cellStyle name="1_total_현충묘지-예산서(조경)_봉화산근린공원내역서최종(0425)_구리한강둔치내역060122최종" xfId="2379" xr:uid="{00000000-0005-0000-0000-0000AC0C0000}"/>
    <cellStyle name="1_total_현충묘지-예산서(조경)_봉화산근린공원내역서최종(0425)_구리한강둔치내역060122최종_구리한강둔치내역060125최종" xfId="2380" xr:uid="{00000000-0005-0000-0000-0000AD0C0000}"/>
    <cellStyle name="1_total_현충묘지-예산서(조경)_봉화산근린공원내역서최종(0425)_구리한강둔치내역060122최종_구리한강둔치내역060125최종_구리한강둔치내역(최종-감리)" xfId="2381" xr:uid="{00000000-0005-0000-0000-0000AE0C0000}"/>
    <cellStyle name="1_total_현충묘지-예산서(조경)_봉화산근린공원내역서최종(0425)_구리한강둔치내역060122최종_구리한강둔치내역060125최종_산성동물놀이공간내역서." xfId="2382" xr:uid="{00000000-0005-0000-0000-0000AF0C0000}"/>
    <cellStyle name="1_total_현충묘지-예산서(조경)_봉화산근린공원내역서최종(0425)_내역서(아차산)" xfId="2383" xr:uid="{00000000-0005-0000-0000-0000B00C0000}"/>
    <cellStyle name="1_total_현충묘지-예산서(조경)_봉화산근린공원내역서최종(0425)_내역서(아차산)_구리한강둔치내역060125최종" xfId="2384" xr:uid="{00000000-0005-0000-0000-0000B10C0000}"/>
    <cellStyle name="1_total_현충묘지-예산서(조경)_봉화산근린공원내역서최종(0425)_내역서(아차산)_구리한강둔치내역060125최종_구리한강둔치내역(최종-감리)" xfId="2385" xr:uid="{00000000-0005-0000-0000-0000B20C0000}"/>
    <cellStyle name="1_total_현충묘지-예산서(조경)_봉화산근린공원내역서최종(0425)_내역서(아차산)_구리한강둔치내역060125최종_산성동물놀이공간내역서." xfId="2386" xr:uid="{00000000-0005-0000-0000-0000B30C0000}"/>
    <cellStyle name="1_total_현충묘지-예산서(조경)_봉화산근린공원내역서최종(0425)_내역서(아차산)-1" xfId="2387" xr:uid="{00000000-0005-0000-0000-0000B40C0000}"/>
    <cellStyle name="1_total_현충묘지-예산서(조경)_봉화산근린공원내역서최종(0425)_내역서(아차산)-1_구리한강둔치내역060125최종" xfId="2388" xr:uid="{00000000-0005-0000-0000-0000B50C0000}"/>
    <cellStyle name="1_total_현충묘지-예산서(조경)_봉화산근린공원내역서최종(0425)_내역서(아차산)-1_구리한강둔치내역060125최종_구리한강둔치내역(최종-감리)" xfId="2389" xr:uid="{00000000-0005-0000-0000-0000B60C0000}"/>
    <cellStyle name="1_total_현충묘지-예산서(조경)_봉화산근린공원내역서최종(0425)_내역서(아차산)-1_구리한강둔치내역060125최종_산성동물놀이공간내역서." xfId="2390" xr:uid="{00000000-0005-0000-0000-0000B70C0000}"/>
    <cellStyle name="1_total_현충묘지-예산서(조경)_봉화산근린공원내역서최종(0425)_봉화산근린공원내역서(최종)" xfId="2391" xr:uid="{00000000-0005-0000-0000-0000B80C0000}"/>
    <cellStyle name="1_total_현충묘지-예산서(조경)_봉화산근린공원내역서최종(0425)_봉화산근린공원내역서(최종)_구리한강둔치내역060125최종" xfId="2392" xr:uid="{00000000-0005-0000-0000-0000B90C0000}"/>
    <cellStyle name="1_total_현충묘지-예산서(조경)_봉화산근린공원내역서최종(0425)_봉화산근린공원내역서(최종)_구리한강둔치내역060125최종_구리한강둔치내역(최종-감리)" xfId="2393" xr:uid="{00000000-0005-0000-0000-0000BA0C0000}"/>
    <cellStyle name="1_total_현충묘지-예산서(조경)_봉화산근린공원내역서최종(0425)_봉화산근린공원내역서(최종)_구리한강둔치내역060125최종_산성동물놀이공간내역서." xfId="2394" xr:uid="{00000000-0005-0000-0000-0000BB0C0000}"/>
    <cellStyle name="1_total_현충묘지-예산서(조경)_봉화산근린공원내역서최종(0425)_분당내역서(1026)" xfId="2395" xr:uid="{00000000-0005-0000-0000-0000BC0C0000}"/>
    <cellStyle name="1_total_현충묘지-예산서(조경)_봉화산근린공원내역서최종(0425)_분당내역서(1026)_구리한강둔치내역060125최종" xfId="2396" xr:uid="{00000000-0005-0000-0000-0000BD0C0000}"/>
    <cellStyle name="1_total_현충묘지-예산서(조경)_봉화산근린공원내역서최종(0425)_분당내역서(1026)_구리한강둔치내역060125최종_구리한강둔치내역(최종-감리)" xfId="2397" xr:uid="{00000000-0005-0000-0000-0000BE0C0000}"/>
    <cellStyle name="1_total_현충묘지-예산서(조경)_봉화산근린공원내역서최종(0425)_분당내역서(1026)_구리한강둔치내역060125최종_산성동물놀이공간내역서." xfId="2398" xr:uid="{00000000-0005-0000-0000-0000BF0C0000}"/>
    <cellStyle name="1_total_현충묘지-예산서(조경)_봉화산근린공원내역서최종(0425)_분당최종0207" xfId="2399" xr:uid="{00000000-0005-0000-0000-0000C00C0000}"/>
    <cellStyle name="1_total_현충묘지-예산서(조경)_봉화산근린공원내역서최종(0425)_분당최종0210" xfId="2400" xr:uid="{00000000-0005-0000-0000-0000C10C0000}"/>
    <cellStyle name="1_total_현충묘지-예산서(조경)_봉화산근린공원내역서최종(0425)_분당최종0211" xfId="2401" xr:uid="{00000000-0005-0000-0000-0000C20C0000}"/>
    <cellStyle name="1_total_현충묘지-예산서(조경)_봉화산근린공원내역서최종(0425)_분당최종1210" xfId="2402" xr:uid="{00000000-0005-0000-0000-0000C30C0000}"/>
    <cellStyle name="1_total_현충묘지-예산서(조경)_봉화산근린공원내역서최종(0425)_분당최종1210_구리한강둔치내역060125최종" xfId="2403" xr:uid="{00000000-0005-0000-0000-0000C40C0000}"/>
    <cellStyle name="1_total_현충묘지-예산서(조경)_봉화산근린공원내역서최종(0425)_분당최종1210_구리한강둔치내역060125최종_구리한강둔치내역(최종-감리)" xfId="2404" xr:uid="{00000000-0005-0000-0000-0000C50C0000}"/>
    <cellStyle name="1_total_현충묘지-예산서(조경)_봉화산근린공원내역서최종(0425)_분당최종1210_구리한강둔치내역060125최종_산성동물놀이공간내역서." xfId="2405" xr:uid="{00000000-0005-0000-0000-0000C60C0000}"/>
    <cellStyle name="1_total_현충묘지-예산서(조경)_봉화산근린공원내역서최종(0425)_분당최종1215-1" xfId="2406" xr:uid="{00000000-0005-0000-0000-0000C70C0000}"/>
    <cellStyle name="1_total_현충묘지-예산서(조경)_봉화산근린공원내역서최종(0425)_분당최종1215-1_구리한강둔치내역060125최종" xfId="2407" xr:uid="{00000000-0005-0000-0000-0000C80C0000}"/>
    <cellStyle name="1_total_현충묘지-예산서(조경)_봉화산근린공원내역서최종(0425)_분당최종1215-1_구리한강둔치내역060125최종_구리한강둔치내역(최종-감리)" xfId="2408" xr:uid="{00000000-0005-0000-0000-0000C90C0000}"/>
    <cellStyle name="1_total_현충묘지-예산서(조경)_봉화산근린공원내역서최종(0425)_분당최종1215-1_구리한강둔치내역060125최종_산성동물놀이공간내역서." xfId="2409" xr:uid="{00000000-0005-0000-0000-0000CA0C0000}"/>
    <cellStyle name="1_total_현충묘지-예산서(조경)_봉화산근린공원내역서최종(0425)_분당한전인입비" xfId="2410" xr:uid="{00000000-0005-0000-0000-0000CB0C0000}"/>
    <cellStyle name="1_total_현충묘지-예산서(조경)_봉화산근린공원내역서최종(0425)_산성동물놀이공간내역서." xfId="2411" xr:uid="{00000000-0005-0000-0000-0000CC0C0000}"/>
    <cellStyle name="1_total_현충묘지-예산서(조경)_봉화산근린공원내역서최종(0425)_유일조경내역서" xfId="2412" xr:uid="{00000000-0005-0000-0000-0000CD0C0000}"/>
    <cellStyle name="1_total_현충묘지-예산서(조경)_봉화산근린공원내역서최종(0425)_유일조경내역서_구리한강둔치내역060125최종" xfId="2413" xr:uid="{00000000-0005-0000-0000-0000CE0C0000}"/>
    <cellStyle name="1_total_현충묘지-예산서(조경)_봉화산근린공원내역서최종(0425)_유일조경내역서_구리한강둔치내역060125최종_구리한강둔치내역(최종-감리)" xfId="2414" xr:uid="{00000000-0005-0000-0000-0000CF0C0000}"/>
    <cellStyle name="1_total_현충묘지-예산서(조경)_봉화산근린공원내역서최종(0425)_유일조경내역서_구리한강둔치내역060125최종_산성동물놀이공간내역서." xfId="2415" xr:uid="{00000000-0005-0000-0000-0000D00C0000}"/>
    <cellStyle name="1_total_현충묘지-예산서(조경)_봉화산근린공원내역서최종(0425)_잠실스타의길내역서" xfId="2416" xr:uid="{00000000-0005-0000-0000-0000D10C0000}"/>
    <cellStyle name="1_total_현충묘지-예산서(조경)_봉화산근린공원내역서최종(0425)_잠실스타의길내역서_구리한강둔치내역060125최종" xfId="2417" xr:uid="{00000000-0005-0000-0000-0000D20C0000}"/>
    <cellStyle name="1_total_현충묘지-예산서(조경)_봉화산근린공원내역서최종(0425)_잠실스타의길내역서_구리한강둔치내역060125최종_구리한강둔치내역(최종-감리)" xfId="2418" xr:uid="{00000000-0005-0000-0000-0000D30C0000}"/>
    <cellStyle name="1_total_현충묘지-예산서(조경)_봉화산근린공원내역서최종(0425)_잠실스타의길내역서_구리한강둔치내역060125최종_산성동물놀이공간내역서." xfId="2419" xr:uid="{00000000-0005-0000-0000-0000D40C0000}"/>
    <cellStyle name="1_total_현충묘지-예산서(조경)_봉화산근린공원내역서최종(0425)_전기내역서" xfId="2420" xr:uid="{00000000-0005-0000-0000-0000D50C0000}"/>
    <cellStyle name="1_total_현충묘지-예산서(조경)_봉화산근린공원내역서최종(0425)_전기내역서_구리한강둔치내역060125최종" xfId="2421" xr:uid="{00000000-0005-0000-0000-0000D60C0000}"/>
    <cellStyle name="1_total_현충묘지-예산서(조경)_봉화산근린공원내역서최종(0425)_전기내역서_구리한강둔치내역060125최종_구리한강둔치내역(최종-감리)" xfId="2422" xr:uid="{00000000-0005-0000-0000-0000D70C0000}"/>
    <cellStyle name="1_total_현충묘지-예산서(조경)_봉화산근린공원내역서최종(0425)_전기내역서_구리한강둔치내역060125최종_산성동물놀이공간내역서." xfId="2423" xr:uid="{00000000-0005-0000-0000-0000D80C0000}"/>
    <cellStyle name="1_total_현충묘지-예산서(조경)_봉화산근린공원내역서최종(0425)_전압강하" xfId="2424" xr:uid="{00000000-0005-0000-0000-0000D90C0000}"/>
    <cellStyle name="1_total_현충묘지-예산서(조경)_봉화산근린공원내역서최종(0425)_전압강하_구리한강둔치내역060125최종" xfId="2425" xr:uid="{00000000-0005-0000-0000-0000DA0C0000}"/>
    <cellStyle name="1_total_현충묘지-예산서(조경)_봉화산근린공원내역서최종(0425)_전압강하_구리한강둔치내역060125최종_구리한강둔치내역(최종-감리)" xfId="2426" xr:uid="{00000000-0005-0000-0000-0000DB0C0000}"/>
    <cellStyle name="1_total_현충묘지-예산서(조경)_봉화산근린공원내역서최종(0425)_전압강하_구리한강둔치내역060125최종_산성동물놀이공간내역서." xfId="2427" xr:uid="{00000000-0005-0000-0000-0000DC0C0000}"/>
    <cellStyle name="1_total_현충묘지-예산서(조경)_봉화산근린공원내역서최종(0425)_조선박물관내역서" xfId="2428" xr:uid="{00000000-0005-0000-0000-0000DD0C0000}"/>
    <cellStyle name="1_total_현충묘지-예산서(조경)_봉화산근린공원내역서최종(0425)_조선박물관내역서_구리한강둔치내역060125최종" xfId="2429" xr:uid="{00000000-0005-0000-0000-0000DE0C0000}"/>
    <cellStyle name="1_total_현충묘지-예산서(조경)_봉화산근린공원내역서최종(0425)_조선박물관내역서_구리한강둔치내역060125최종_구리한강둔치내역(최종-감리)" xfId="2430" xr:uid="{00000000-0005-0000-0000-0000DF0C0000}"/>
    <cellStyle name="1_total_현충묘지-예산서(조경)_봉화산근린공원내역서최종(0425)_조선박물관내역서_구리한강둔치내역060125최종_산성동물놀이공간내역서." xfId="2431" xr:uid="{00000000-0005-0000-0000-0000E00C0000}"/>
    <cellStyle name="1_total_현충묘지-예산서(조경)_수량산출서-yuna" xfId="5126" xr:uid="{00000000-0005-0000-0000-0000E10C0000}"/>
    <cellStyle name="1_total_현충묘지-예산서(조경)_신길6수량산출" xfId="5127" xr:uid="{00000000-0005-0000-0000-0000E20C0000}"/>
    <cellStyle name="1_total_현충묘지-예산서(조경)_예산서-엑셀변환양식100" xfId="2432" xr:uid="{00000000-0005-0000-0000-0000E30C0000}"/>
    <cellStyle name="1_total_현충묘지-예산서(조경)_예산서-엑셀변환양식100_00-설계서양식" xfId="5128" xr:uid="{00000000-0005-0000-0000-0000E40C0000}"/>
    <cellStyle name="1_total_현충묘지-예산서(조경)_예산서-엑셀변환양식100_00-설계서양식_00-수량산출서양식" xfId="5129" xr:uid="{00000000-0005-0000-0000-0000E50C0000}"/>
    <cellStyle name="1_total_현충묘지-예산서(조경)_예산서-엑셀변환양식100_00-설계서양식_00-수량산출서양식_수량산출서-yuna" xfId="5130" xr:uid="{00000000-0005-0000-0000-0000E60C0000}"/>
    <cellStyle name="1_total_현충묘지-예산서(조경)_예산서-엑셀변환양식100_00-설계서양식_00-수량산출서양식_신길6수량산출" xfId="5131" xr:uid="{00000000-0005-0000-0000-0000E70C0000}"/>
    <cellStyle name="1_total_현충묘지-예산서(조경)_예산서-엑셀변환양식100_00-설계서양식_녹화마대녹화끈수량산출-예원" xfId="5132" xr:uid="{00000000-0005-0000-0000-0000E80C0000}"/>
    <cellStyle name="1_total_현충묘지-예산서(조경)_예산서-엑셀변환양식100_00-설계서양식_녹화마대녹화끈수량산출-예원_수량산출서-yuna" xfId="5133" xr:uid="{00000000-0005-0000-0000-0000E90C0000}"/>
    <cellStyle name="1_total_현충묘지-예산서(조경)_예산서-엑셀변환양식100_00-설계서양식_녹화마대녹화끈수량산출-예원_신길6수량산출" xfId="5134" xr:uid="{00000000-0005-0000-0000-0000EA0C0000}"/>
    <cellStyle name="1_total_현충묘지-예산서(조경)_예산서-엑셀변환양식100_00-설계서양식_수량산출서-yuna" xfId="5135" xr:uid="{00000000-0005-0000-0000-0000EB0C0000}"/>
    <cellStyle name="1_total_현충묘지-예산서(조경)_예산서-엑셀변환양식100_00-설계서양식_신길6수량산출" xfId="5136" xr:uid="{00000000-0005-0000-0000-0000EC0C0000}"/>
    <cellStyle name="1_total_현충묘지-예산서(조경)_예산서-엑셀변환양식100_00-수량산출서양식" xfId="5137" xr:uid="{00000000-0005-0000-0000-0000ED0C0000}"/>
    <cellStyle name="1_total_현충묘지-예산서(조경)_예산서-엑셀변환양식100_00-수량산출서양식_수량산출서-yuna" xfId="5138" xr:uid="{00000000-0005-0000-0000-0000EE0C0000}"/>
    <cellStyle name="1_total_현충묘지-예산서(조경)_예산서-엑셀변환양식100_00-수량산출서양식_신길6수량산출" xfId="5139" xr:uid="{00000000-0005-0000-0000-0000EF0C0000}"/>
    <cellStyle name="1_total_현충묘지-예산서(조경)_예산서-엑셀변환양식100_00-예산서양식100" xfId="5140" xr:uid="{00000000-0005-0000-0000-0000F00C0000}"/>
    <cellStyle name="1_total_현충묘지-예산서(조경)_예산서-엑셀변환양식100_00-예산서양식100_00-수량산출서양식" xfId="5141" xr:uid="{00000000-0005-0000-0000-0000F10C0000}"/>
    <cellStyle name="1_total_현충묘지-예산서(조경)_예산서-엑셀변환양식100_00-예산서양식100_00-수량산출서양식_수량산출서-yuna" xfId="5142" xr:uid="{00000000-0005-0000-0000-0000F20C0000}"/>
    <cellStyle name="1_total_현충묘지-예산서(조경)_예산서-엑셀변환양식100_00-예산서양식100_00-수량산출서양식_신길6수량산출" xfId="5143" xr:uid="{00000000-0005-0000-0000-0000F30C0000}"/>
    <cellStyle name="1_total_현충묘지-예산서(조경)_예산서-엑셀변환양식100_00-예산서양식100_녹화마대녹화끈수량산출-예원" xfId="5144" xr:uid="{00000000-0005-0000-0000-0000F40C0000}"/>
    <cellStyle name="1_total_현충묘지-예산서(조경)_예산서-엑셀변환양식100_00-예산서양식100_녹화마대녹화끈수량산출-예원_수량산출서-yuna" xfId="5145" xr:uid="{00000000-0005-0000-0000-0000F50C0000}"/>
    <cellStyle name="1_total_현충묘지-예산서(조경)_예산서-엑셀변환양식100_00-예산서양식100_녹화마대녹화끈수량산출-예원_신길6수량산출" xfId="5146" xr:uid="{00000000-0005-0000-0000-0000F60C0000}"/>
    <cellStyle name="1_total_현충묘지-예산서(조경)_예산서-엑셀변환양식100_00-예산서양식100_대전가오-설계서" xfId="5147" xr:uid="{00000000-0005-0000-0000-0000F70C0000}"/>
    <cellStyle name="1_total_현충묘지-예산서(조경)_예산서-엑셀변환양식100_00-예산서양식100_대전가오-설계서(관리)" xfId="5148" xr:uid="{00000000-0005-0000-0000-0000F80C0000}"/>
    <cellStyle name="1_total_현충묘지-예산서(조경)_예산서-엑셀변환양식100_00-예산서양식100_대전가오-설계서(관리)_00-설계서양식" xfId="5149" xr:uid="{00000000-0005-0000-0000-0000F90C0000}"/>
    <cellStyle name="1_total_현충묘지-예산서(조경)_예산서-엑셀변환양식100_00-예산서양식100_대전가오-설계서(관리)_00-설계서양식_00-수량산출서양식" xfId="5150" xr:uid="{00000000-0005-0000-0000-0000FA0C0000}"/>
    <cellStyle name="1_total_현충묘지-예산서(조경)_예산서-엑셀변환양식100_00-예산서양식100_대전가오-설계서(관리)_00-설계서양식_00-수량산출서양식_수량산출서-yuna" xfId="5151" xr:uid="{00000000-0005-0000-0000-0000FB0C0000}"/>
    <cellStyle name="1_total_현충묘지-예산서(조경)_예산서-엑셀변환양식100_00-예산서양식100_대전가오-설계서(관리)_00-설계서양식_00-수량산출서양식_신길6수량산출" xfId="5152" xr:uid="{00000000-0005-0000-0000-0000FC0C0000}"/>
    <cellStyle name="1_total_현충묘지-예산서(조경)_예산서-엑셀변환양식100_00-예산서양식100_대전가오-설계서(관리)_00-설계서양식_녹화마대녹화끈수량산출-예원" xfId="5153" xr:uid="{00000000-0005-0000-0000-0000FD0C0000}"/>
    <cellStyle name="1_total_현충묘지-예산서(조경)_예산서-엑셀변환양식100_00-예산서양식100_대전가오-설계서(관리)_00-설계서양식_녹화마대녹화끈수량산출-예원_수량산출서-yuna" xfId="5154" xr:uid="{00000000-0005-0000-0000-0000FE0C0000}"/>
    <cellStyle name="1_total_현충묘지-예산서(조경)_예산서-엑셀변환양식100_00-예산서양식100_대전가오-설계서(관리)_00-설계서양식_녹화마대녹화끈수량산출-예원_신길6수량산출" xfId="5155" xr:uid="{00000000-0005-0000-0000-0000FF0C0000}"/>
    <cellStyle name="1_total_현충묘지-예산서(조경)_예산서-엑셀변환양식100_00-예산서양식100_대전가오-설계서(관리)_00-설계서양식_수량산출서-yuna" xfId="5156" xr:uid="{00000000-0005-0000-0000-0000000D0000}"/>
    <cellStyle name="1_total_현충묘지-예산서(조경)_예산서-엑셀변환양식100_00-예산서양식100_대전가오-설계서(관리)_00-설계서양식_신길6수량산출" xfId="5157" xr:uid="{00000000-0005-0000-0000-0000010D0000}"/>
    <cellStyle name="1_total_현충묘지-예산서(조경)_예산서-엑셀변환양식100_00-예산서양식100_대전가오-설계서(관리)_00-수량산출서양식" xfId="5158" xr:uid="{00000000-0005-0000-0000-0000020D0000}"/>
    <cellStyle name="1_total_현충묘지-예산서(조경)_예산서-엑셀변환양식100_00-예산서양식100_대전가오-설계서(관리)_00-수량산출서양식_수량산출서-yuna" xfId="5159" xr:uid="{00000000-0005-0000-0000-0000030D0000}"/>
    <cellStyle name="1_total_현충묘지-예산서(조경)_예산서-엑셀변환양식100_00-예산서양식100_대전가오-설계서(관리)_00-수량산출서양식_신길6수량산출" xfId="5160" xr:uid="{00000000-0005-0000-0000-0000040D0000}"/>
    <cellStyle name="1_total_현충묘지-예산서(조경)_예산서-엑셀변환양식100_00-예산서양식100_대전가오-설계서(관리)_녹화마대녹화끈수량산출-예원" xfId="5161" xr:uid="{00000000-0005-0000-0000-0000050D0000}"/>
    <cellStyle name="1_total_현충묘지-예산서(조경)_예산서-엑셀변환양식100_00-예산서양식100_대전가오-설계서(관리)_녹화마대녹화끈수량산출-예원_수량산출서-yuna" xfId="5162" xr:uid="{00000000-0005-0000-0000-0000060D0000}"/>
    <cellStyle name="1_total_현충묘지-예산서(조경)_예산서-엑셀변환양식100_00-예산서양식100_대전가오-설계서(관리)_녹화마대녹화끈수량산출-예원_신길6수량산출" xfId="5163" xr:uid="{00000000-0005-0000-0000-0000070D0000}"/>
    <cellStyle name="1_total_현충묘지-예산서(조경)_예산서-엑셀변환양식100_00-예산서양식100_대전가오-설계서(관리)_수량산출서-yuna" xfId="5164" xr:uid="{00000000-0005-0000-0000-0000080D0000}"/>
    <cellStyle name="1_total_현충묘지-예산서(조경)_예산서-엑셀변환양식100_00-예산서양식100_대전가오-설계서(관리)_신길6수량산출" xfId="5165" xr:uid="{00000000-0005-0000-0000-0000090D0000}"/>
    <cellStyle name="1_total_현충묘지-예산서(조경)_예산서-엑셀변환양식100_00-예산서양식100_대전가오-설계서_00-설계서양식" xfId="5166" xr:uid="{00000000-0005-0000-0000-00000A0D0000}"/>
    <cellStyle name="1_total_현충묘지-예산서(조경)_예산서-엑셀변환양식100_00-예산서양식100_대전가오-설계서_00-설계서양식_00-수량산출서양식" xfId="5167" xr:uid="{00000000-0005-0000-0000-00000B0D0000}"/>
    <cellStyle name="1_total_현충묘지-예산서(조경)_예산서-엑셀변환양식100_00-예산서양식100_대전가오-설계서_00-설계서양식_00-수량산출서양식_수량산출서-yuna" xfId="5168" xr:uid="{00000000-0005-0000-0000-00000C0D0000}"/>
    <cellStyle name="1_total_현충묘지-예산서(조경)_예산서-엑셀변환양식100_00-예산서양식100_대전가오-설계서_00-설계서양식_00-수량산출서양식_신길6수량산출" xfId="5169" xr:uid="{00000000-0005-0000-0000-00000D0D0000}"/>
    <cellStyle name="1_total_현충묘지-예산서(조경)_예산서-엑셀변환양식100_00-예산서양식100_대전가오-설계서_00-설계서양식_녹화마대녹화끈수량산출-예원" xfId="5170" xr:uid="{00000000-0005-0000-0000-00000E0D0000}"/>
    <cellStyle name="1_total_현충묘지-예산서(조경)_예산서-엑셀변환양식100_00-예산서양식100_대전가오-설계서_00-설계서양식_녹화마대녹화끈수량산출-예원_수량산출서-yuna" xfId="5171" xr:uid="{00000000-0005-0000-0000-00000F0D0000}"/>
    <cellStyle name="1_total_현충묘지-예산서(조경)_예산서-엑셀변환양식100_00-예산서양식100_대전가오-설계서_00-설계서양식_녹화마대녹화끈수량산출-예원_신길6수량산출" xfId="5172" xr:uid="{00000000-0005-0000-0000-0000100D0000}"/>
    <cellStyle name="1_total_현충묘지-예산서(조경)_예산서-엑셀변환양식100_00-예산서양식100_대전가오-설계서_00-설계서양식_수량산출서-yuna" xfId="5173" xr:uid="{00000000-0005-0000-0000-0000110D0000}"/>
    <cellStyle name="1_total_현충묘지-예산서(조경)_예산서-엑셀변환양식100_00-예산서양식100_대전가오-설계서_00-설계서양식_신길6수량산출" xfId="5174" xr:uid="{00000000-0005-0000-0000-0000120D0000}"/>
    <cellStyle name="1_total_현충묘지-예산서(조경)_예산서-엑셀변환양식100_00-예산서양식100_대전가오-설계서_00-수량산출서양식" xfId="5175" xr:uid="{00000000-0005-0000-0000-0000130D0000}"/>
    <cellStyle name="1_total_현충묘지-예산서(조경)_예산서-엑셀변환양식100_00-예산서양식100_대전가오-설계서_00-수량산출서양식_수량산출서-yuna" xfId="5176" xr:uid="{00000000-0005-0000-0000-0000140D0000}"/>
    <cellStyle name="1_total_현충묘지-예산서(조경)_예산서-엑셀변환양식100_00-예산서양식100_대전가오-설계서_00-수량산출서양식_신길6수량산출" xfId="5177" xr:uid="{00000000-0005-0000-0000-0000150D0000}"/>
    <cellStyle name="1_total_현충묘지-예산서(조경)_예산서-엑셀변환양식100_00-예산서양식100_대전가오-설계서_녹화마대녹화끈수량산출-예원" xfId="5178" xr:uid="{00000000-0005-0000-0000-0000160D0000}"/>
    <cellStyle name="1_total_현충묘지-예산서(조경)_예산서-엑셀변환양식100_00-예산서양식100_대전가오-설계서_녹화마대녹화끈수량산출-예원_수량산출서-yuna" xfId="5179" xr:uid="{00000000-0005-0000-0000-0000170D0000}"/>
    <cellStyle name="1_total_현충묘지-예산서(조경)_예산서-엑셀변환양식100_00-예산서양식100_대전가오-설계서_녹화마대녹화끈수량산출-예원_신길6수량산출" xfId="5180" xr:uid="{00000000-0005-0000-0000-0000180D0000}"/>
    <cellStyle name="1_total_현충묘지-예산서(조경)_예산서-엑셀변환양식100_00-예산서양식100_대전가오-설계서_수량산출서-yuna" xfId="5181" xr:uid="{00000000-0005-0000-0000-0000190D0000}"/>
    <cellStyle name="1_total_현충묘지-예산서(조경)_예산서-엑셀변환양식100_00-예산서양식100_대전가오-설계서_신길6수량산출" xfId="5182" xr:uid="{00000000-0005-0000-0000-00001A0D0000}"/>
    <cellStyle name="1_total_현충묘지-예산서(조경)_예산서-엑셀변환양식100_00-예산서양식100_대전가오-설계서1" xfId="5183" xr:uid="{00000000-0005-0000-0000-00001B0D0000}"/>
    <cellStyle name="1_total_현충묘지-예산서(조경)_예산서-엑셀변환양식100_00-예산서양식100_대전가오-설계서1_00-설계서양식" xfId="5184" xr:uid="{00000000-0005-0000-0000-00001C0D0000}"/>
    <cellStyle name="1_total_현충묘지-예산서(조경)_예산서-엑셀변환양식100_00-예산서양식100_대전가오-설계서1_00-설계서양식_00-수량산출서양식" xfId="5185" xr:uid="{00000000-0005-0000-0000-00001D0D0000}"/>
    <cellStyle name="1_total_현충묘지-예산서(조경)_예산서-엑셀변환양식100_00-예산서양식100_대전가오-설계서1_00-설계서양식_00-수량산출서양식_수량산출서-yuna" xfId="5186" xr:uid="{00000000-0005-0000-0000-00001E0D0000}"/>
    <cellStyle name="1_total_현충묘지-예산서(조경)_예산서-엑셀변환양식100_00-예산서양식100_대전가오-설계서1_00-설계서양식_00-수량산출서양식_신길6수량산출" xfId="5187" xr:uid="{00000000-0005-0000-0000-00001F0D0000}"/>
    <cellStyle name="1_total_현충묘지-예산서(조경)_예산서-엑셀변환양식100_00-예산서양식100_대전가오-설계서1_00-설계서양식_녹화마대녹화끈수량산출-예원" xfId="5188" xr:uid="{00000000-0005-0000-0000-0000200D0000}"/>
    <cellStyle name="1_total_현충묘지-예산서(조경)_예산서-엑셀변환양식100_00-예산서양식100_대전가오-설계서1_00-설계서양식_녹화마대녹화끈수량산출-예원_수량산출서-yuna" xfId="5189" xr:uid="{00000000-0005-0000-0000-0000210D0000}"/>
    <cellStyle name="1_total_현충묘지-예산서(조경)_예산서-엑셀변환양식100_00-예산서양식100_대전가오-설계서1_00-설계서양식_녹화마대녹화끈수량산출-예원_신길6수량산출" xfId="5190" xr:uid="{00000000-0005-0000-0000-0000220D0000}"/>
    <cellStyle name="1_total_현충묘지-예산서(조경)_예산서-엑셀변환양식100_00-예산서양식100_대전가오-설계서1_00-설계서양식_수량산출서-yuna" xfId="5191" xr:uid="{00000000-0005-0000-0000-0000230D0000}"/>
    <cellStyle name="1_total_현충묘지-예산서(조경)_예산서-엑셀변환양식100_00-예산서양식100_대전가오-설계서1_00-설계서양식_신길6수량산출" xfId="5192" xr:uid="{00000000-0005-0000-0000-0000240D0000}"/>
    <cellStyle name="1_total_현충묘지-예산서(조경)_예산서-엑셀변환양식100_00-예산서양식100_대전가오-설계서1_00-수량산출서양식" xfId="5193" xr:uid="{00000000-0005-0000-0000-0000250D0000}"/>
    <cellStyle name="1_total_현충묘지-예산서(조경)_예산서-엑셀변환양식100_00-예산서양식100_대전가오-설계서1_00-수량산출서양식_수량산출서-yuna" xfId="5194" xr:uid="{00000000-0005-0000-0000-0000260D0000}"/>
    <cellStyle name="1_total_현충묘지-예산서(조경)_예산서-엑셀변환양식100_00-예산서양식100_대전가오-설계서1_00-수량산출서양식_신길6수량산출" xfId="5195" xr:uid="{00000000-0005-0000-0000-0000270D0000}"/>
    <cellStyle name="1_total_현충묘지-예산서(조경)_예산서-엑셀변환양식100_00-예산서양식100_대전가오-설계서1_녹화마대녹화끈수량산출-예원" xfId="5196" xr:uid="{00000000-0005-0000-0000-0000280D0000}"/>
    <cellStyle name="1_total_현충묘지-예산서(조경)_예산서-엑셀변환양식100_00-예산서양식100_대전가오-설계서1_녹화마대녹화끈수량산출-예원_수량산출서-yuna" xfId="5197" xr:uid="{00000000-0005-0000-0000-0000290D0000}"/>
    <cellStyle name="1_total_현충묘지-예산서(조경)_예산서-엑셀변환양식100_00-예산서양식100_대전가오-설계서1_녹화마대녹화끈수량산출-예원_신길6수량산출" xfId="5198" xr:uid="{00000000-0005-0000-0000-00002A0D0000}"/>
    <cellStyle name="1_total_현충묘지-예산서(조경)_예산서-엑셀변환양식100_00-예산서양식100_대전가오-설계서1_수량산출서-yuna" xfId="5199" xr:uid="{00000000-0005-0000-0000-00002B0D0000}"/>
    <cellStyle name="1_total_현충묘지-예산서(조경)_예산서-엑셀변환양식100_00-예산서양식100_대전가오-설계서1_신길6수량산출" xfId="5200" xr:uid="{00000000-0005-0000-0000-00002C0D0000}"/>
    <cellStyle name="1_total_현충묘지-예산서(조경)_예산서-엑셀변환양식100_00-예산서양식100_수량산출서-yuna" xfId="5201" xr:uid="{00000000-0005-0000-0000-00002D0D0000}"/>
    <cellStyle name="1_total_현충묘지-예산서(조경)_예산서-엑셀변환양식100_00-예산서양식100_신길6수량산출" xfId="5202" xr:uid="{00000000-0005-0000-0000-00002E0D0000}"/>
    <cellStyle name="1_total_현충묘지-예산서(조경)_예산서-엑셀변환양식100_관악고수량산출서" xfId="5203" xr:uid="{00000000-0005-0000-0000-00002F0D0000}"/>
    <cellStyle name="1_total_현충묘지-예산서(조경)_예산서-엑셀변환양식100_구리한강둔치내역060125최종" xfId="2433" xr:uid="{00000000-0005-0000-0000-0000300D0000}"/>
    <cellStyle name="1_total_현충묘지-예산서(조경)_예산서-엑셀변환양식100_구리한강둔치내역060125최종_구리한강둔치내역(최종-감리)" xfId="2434" xr:uid="{00000000-0005-0000-0000-0000310D0000}"/>
    <cellStyle name="1_total_현충묘지-예산서(조경)_예산서-엑셀변환양식100_구리한강둔치내역060125최종_산성동물놀이공간내역서." xfId="2435" xr:uid="{00000000-0005-0000-0000-0000320D0000}"/>
    <cellStyle name="1_total_현충묘지-예산서(조경)_예산서-엑셀변환양식100_내역서(군포 중심상업지역)-2수정" xfId="2436" xr:uid="{00000000-0005-0000-0000-0000330D0000}"/>
    <cellStyle name="1_total_현충묘지-예산서(조경)_예산서-엑셀변환양식100_내역서(군포 중심상업지역)-2수정_구리한강둔치내역060125최종" xfId="2437" xr:uid="{00000000-0005-0000-0000-0000340D0000}"/>
    <cellStyle name="1_total_현충묘지-예산서(조경)_예산서-엑셀변환양식100_내역서(군포 중심상업지역)-2수정_구리한강둔치내역060125최종_구리한강둔치내역(최종-감리)" xfId="2438" xr:uid="{00000000-0005-0000-0000-0000350D0000}"/>
    <cellStyle name="1_total_현충묘지-예산서(조경)_예산서-엑셀변환양식100_내역서(군포 중심상업지역)-2수정_구리한강둔치내역060125최종_산성동물놀이공간내역서." xfId="2439" xr:uid="{00000000-0005-0000-0000-0000360D0000}"/>
    <cellStyle name="1_total_현충묘지-예산서(조경)_예산서-엑셀변환양식100_내역서(군포 중심상업지역)-2수정_내역서(구리시한강둔치)" xfId="2440" xr:uid="{00000000-0005-0000-0000-0000370D0000}"/>
    <cellStyle name="1_total_현충묘지-예산서(조경)_예산서-엑셀변환양식100_내역서(군포 중심상업지역)-2수정_내역서(구리시한강둔치)_구리한강둔치내역060125최종" xfId="2441" xr:uid="{00000000-0005-0000-0000-0000380D0000}"/>
    <cellStyle name="1_total_현충묘지-예산서(조경)_예산서-엑셀변환양식100_내역서(군포 중심상업지역)-2수정_내역서(구리시한강둔치)_구리한강둔치내역060125최종_구리한강둔치내역(최종-감리)" xfId="2442" xr:uid="{00000000-0005-0000-0000-0000390D0000}"/>
    <cellStyle name="1_total_현충묘지-예산서(조경)_예산서-엑셀변환양식100_내역서(군포 중심상업지역)-2수정_내역서(구리시한강둔치)_구리한강둔치내역060125최종_산성동물놀이공간내역서." xfId="2443" xr:uid="{00000000-0005-0000-0000-00003A0D0000}"/>
    <cellStyle name="1_total_현충묘지-예산서(조경)_예산서-엑셀변환양식100_내역서(군포 중심상업지역)-2수정_내역서(남대천교)" xfId="2444" xr:uid="{00000000-0005-0000-0000-00003B0D0000}"/>
    <cellStyle name="1_total_현충묘지-예산서(조경)_예산서-엑셀변환양식100_내역서(군포 중심상업지역)-2수정_내역서(남대천교)_구리한강둔치내역060125최종" xfId="2445" xr:uid="{00000000-0005-0000-0000-00003C0D0000}"/>
    <cellStyle name="1_total_현충묘지-예산서(조경)_예산서-엑셀변환양식100_내역서(군포 중심상업지역)-2수정_내역서(남대천교)_구리한강둔치내역060125최종_구리한강둔치내역(최종-감리)" xfId="2446" xr:uid="{00000000-0005-0000-0000-00003D0D0000}"/>
    <cellStyle name="1_total_현충묘지-예산서(조경)_예산서-엑셀변환양식100_내역서(군포 중심상업지역)-2수정_내역서(남대천교)_구리한강둔치내역060125최종_산성동물놀이공간내역서." xfId="2447" xr:uid="{00000000-0005-0000-0000-00003E0D0000}"/>
    <cellStyle name="1_total_현충묘지-예산서(조경)_예산서-엑셀변환양식100_내역서(군포 중심상업지역)-2수정_내역서(분당문화의길)" xfId="2448" xr:uid="{00000000-0005-0000-0000-00003F0D0000}"/>
    <cellStyle name="1_total_현충묘지-예산서(조경)_예산서-엑셀변환양식100_내역서(군포 중심상업지역)-2수정_내역서(분당문화의길)_구리한강둔치내역060125최종" xfId="2449" xr:uid="{00000000-0005-0000-0000-0000400D0000}"/>
    <cellStyle name="1_total_현충묘지-예산서(조경)_예산서-엑셀변환양식100_내역서(군포 중심상업지역)-2수정_내역서(분당문화의길)_구리한강둔치내역060125최종_구리한강둔치내역(최종-감리)" xfId="2450" xr:uid="{00000000-0005-0000-0000-0000410D0000}"/>
    <cellStyle name="1_total_현충묘지-예산서(조경)_예산서-엑셀변환양식100_내역서(군포 중심상업지역)-2수정_내역서(분당문화의길)_구리한강둔치내역060125최종_산성동물놀이공간내역서." xfId="2451" xr:uid="{00000000-0005-0000-0000-0000420D0000}"/>
    <cellStyle name="1_total_현충묘지-예산서(조경)_예산서-엑셀변환양식100_내역서(군포 중심상업지역)-2수정_내역서(하남문화예술회관)" xfId="2452" xr:uid="{00000000-0005-0000-0000-0000430D0000}"/>
    <cellStyle name="1_total_현충묘지-예산서(조경)_예산서-엑셀변환양식100_내역서(군포 중심상업지역)-2수정_내역서(하남문화예술회관)_구리한강둔치내역060125최종" xfId="2453" xr:uid="{00000000-0005-0000-0000-0000440D0000}"/>
    <cellStyle name="1_total_현충묘지-예산서(조경)_예산서-엑셀변환양식100_내역서(군포 중심상업지역)-2수정_내역서(하남문화예술회관)_구리한강둔치내역060125최종_구리한강둔치내역(최종-감리)" xfId="2454" xr:uid="{00000000-0005-0000-0000-0000450D0000}"/>
    <cellStyle name="1_total_현충묘지-예산서(조경)_예산서-엑셀변환양식100_내역서(군포 중심상업지역)-2수정_내역서(하남문화예술회관)_구리한강둔치내역060125최종_산성동물놀이공간내역서." xfId="2455" xr:uid="{00000000-0005-0000-0000-0000460D0000}"/>
    <cellStyle name="1_total_현충묘지-예산서(조경)_예산서-엑셀변환양식100_내역서(군포 중심상업지역)-2수정_내역서(호수생태원)" xfId="2456" xr:uid="{00000000-0005-0000-0000-0000470D0000}"/>
    <cellStyle name="1_total_현충묘지-예산서(조경)_예산서-엑셀변환양식100_내역서(군포 중심상업지역)-2수정_내역서(호수생태원)_구리한강둔치내역060125최종" xfId="2457" xr:uid="{00000000-0005-0000-0000-0000480D0000}"/>
    <cellStyle name="1_total_현충묘지-예산서(조경)_예산서-엑셀변환양식100_내역서(군포 중심상업지역)-2수정_내역서(호수생태원)_구리한강둔치내역060125최종_구리한강둔치내역(최종-감리)" xfId="2458" xr:uid="{00000000-0005-0000-0000-0000490D0000}"/>
    <cellStyle name="1_total_현충묘지-예산서(조경)_예산서-엑셀변환양식100_내역서(군포 중심상업지역)-2수정_내역서(호수생태원)_구리한강둔치내역060125최종_산성동물놀이공간내역서." xfId="2459" xr:uid="{00000000-0005-0000-0000-00004A0D0000}"/>
    <cellStyle name="1_total_현충묘지-예산서(조경)_예산서-엑셀변환양식100_내역서(군포 중심상업지역)-2수정_내역서-050914" xfId="2460" xr:uid="{00000000-0005-0000-0000-00004B0D0000}"/>
    <cellStyle name="1_total_현충묘지-예산서(조경)_예산서-엑셀변환양식100_내역서(군포 중심상업지역)-2수정_내역서-050914_구리한강둔치내역060125최종" xfId="2461" xr:uid="{00000000-0005-0000-0000-00004C0D0000}"/>
    <cellStyle name="1_total_현충묘지-예산서(조경)_예산서-엑셀변환양식100_내역서(군포 중심상업지역)-2수정_내역서-050914_구리한강둔치내역060125최종_구리한강둔치내역(최종-감리)" xfId="2462" xr:uid="{00000000-0005-0000-0000-00004D0D0000}"/>
    <cellStyle name="1_total_현충묘지-예산서(조경)_예산서-엑셀변환양식100_내역서(군포 중심상업지역)-2수정_내역서-050914_구리한강둔치내역060125최종_산성동물놀이공간내역서." xfId="2463" xr:uid="{00000000-0005-0000-0000-00004E0D0000}"/>
    <cellStyle name="1_total_현충묘지-예산서(조경)_예산서-엑셀변환양식100_내역서(군포 중심상업지역)-2수정_유일조경내역서" xfId="2464" xr:uid="{00000000-0005-0000-0000-00004F0D0000}"/>
    <cellStyle name="1_total_현충묘지-예산서(조경)_예산서-엑셀변환양식100_내역서(군포 중심상업지역)-2수정_유일조경내역서_구리한강둔치내역060125최종" xfId="2465" xr:uid="{00000000-0005-0000-0000-0000500D0000}"/>
    <cellStyle name="1_total_현충묘지-예산서(조경)_예산서-엑셀변환양식100_내역서(군포 중심상업지역)-2수정_유일조경내역서_구리한강둔치내역060125최종_구리한강둔치내역(최종-감리)" xfId="2466" xr:uid="{00000000-0005-0000-0000-0000510D0000}"/>
    <cellStyle name="1_total_현충묘지-예산서(조경)_예산서-엑셀변환양식100_내역서(군포 중심상업지역)-2수정_유일조경내역서_구리한강둔치내역060125최종_산성동물놀이공간내역서." xfId="2467" xr:uid="{00000000-0005-0000-0000-0000520D0000}"/>
    <cellStyle name="1_total_현충묘지-예산서(조경)_예산서-엑셀변환양식100_녹화마대녹화끈수량산출-예원" xfId="5204" xr:uid="{00000000-0005-0000-0000-0000530D0000}"/>
    <cellStyle name="1_total_현충묘지-예산서(조경)_예산서-엑셀변환양식100_녹화마대녹화끈수량산출-예원_수량산출서-yuna" xfId="5205" xr:uid="{00000000-0005-0000-0000-0000540D0000}"/>
    <cellStyle name="1_total_현충묘지-예산서(조경)_예산서-엑셀변환양식100_녹화마대녹화끈수량산출-예원_신길6수량산출" xfId="5206" xr:uid="{00000000-0005-0000-0000-0000550D0000}"/>
    <cellStyle name="1_total_현충묘지-예산서(조경)_예산서-엑셀변환양식100_목동내역" xfId="5207" xr:uid="{00000000-0005-0000-0000-0000560D0000}"/>
    <cellStyle name="1_total_현충묘지-예산서(조경)_예산서-엑셀변환양식100_목동내역_관악고수량산출서" xfId="5208" xr:uid="{00000000-0005-0000-0000-0000570D0000}"/>
    <cellStyle name="1_total_현충묘지-예산서(조경)_예산서-엑셀변환양식100_목동내역_원가계산" xfId="5209" xr:uid="{00000000-0005-0000-0000-0000580D0000}"/>
    <cellStyle name="1_total_현충묘지-예산서(조경)_예산서-엑셀변환양식100_목동내역_원가계산_관악고수량산출서" xfId="5210" xr:uid="{00000000-0005-0000-0000-0000590D0000}"/>
    <cellStyle name="1_total_현충묘지-예산서(조경)_예산서-엑셀변환양식100_목동내역_원가계산_인라인수량산출서" xfId="5211" xr:uid="{00000000-0005-0000-0000-00005A0D0000}"/>
    <cellStyle name="1_total_현충묘지-예산서(조경)_예산서-엑셀변환양식100_목동내역_인라인수량산출서" xfId="5212" xr:uid="{00000000-0005-0000-0000-00005B0D0000}"/>
    <cellStyle name="1_total_현충묘지-예산서(조경)_예산서-엑셀변환양식100_목동내역_폐기물0818" xfId="5213" xr:uid="{00000000-0005-0000-0000-00005C0D0000}"/>
    <cellStyle name="1_total_현충묘지-예산서(조경)_예산서-엑셀변환양식100_목동내역_폐기물집계" xfId="5214" xr:uid="{00000000-0005-0000-0000-00005D0D0000}"/>
    <cellStyle name="1_total_현충묘지-예산서(조경)_예산서-엑셀변환양식100_목동내역_폐기물집계_관악고수량산출서" xfId="5215" xr:uid="{00000000-0005-0000-0000-00005E0D0000}"/>
    <cellStyle name="1_total_현충묘지-예산서(조경)_예산서-엑셀변환양식100_목동내역_폐기물집계_원가계산" xfId="5216" xr:uid="{00000000-0005-0000-0000-00005F0D0000}"/>
    <cellStyle name="1_total_현충묘지-예산서(조경)_예산서-엑셀변환양식100_목동내역_폐기물집계_원가계산_관악고수량산출서" xfId="5217" xr:uid="{00000000-0005-0000-0000-0000600D0000}"/>
    <cellStyle name="1_total_현충묘지-예산서(조경)_예산서-엑셀변환양식100_목동내역_폐기물집계_원가계산_인라인수량산출서" xfId="5218" xr:uid="{00000000-0005-0000-0000-0000610D0000}"/>
    <cellStyle name="1_total_현충묘지-예산서(조경)_예산서-엑셀변환양식100_목동내역_폐기물집계_인라인수량산출서" xfId="5219" xr:uid="{00000000-0005-0000-0000-0000620D0000}"/>
    <cellStyle name="1_total_현충묘지-예산서(조경)_예산서-엑셀변환양식100_목동내역_폐기물집계_폐기물0818" xfId="5220" xr:uid="{00000000-0005-0000-0000-0000630D0000}"/>
    <cellStyle name="1_total_현충묘지-예산서(조경)_예산서-엑셀변환양식100_봉화산근린공원내역서최종(0425)" xfId="2468" xr:uid="{00000000-0005-0000-0000-0000640D0000}"/>
    <cellStyle name="1_total_현충묘지-예산서(조경)_예산서-엑셀변환양식100_봉화산근린공원내역서최종(0425)_경희대내역서최종1116" xfId="2469" xr:uid="{00000000-0005-0000-0000-0000650D0000}"/>
    <cellStyle name="1_total_현충묘지-예산서(조경)_예산서-엑셀변환양식100_봉화산근린공원내역서최종(0425)_경희대내역서최종1116_구리한강둔치내역060125최종" xfId="2470" xr:uid="{00000000-0005-0000-0000-0000660D0000}"/>
    <cellStyle name="1_total_현충묘지-예산서(조경)_예산서-엑셀변환양식100_봉화산근린공원내역서최종(0425)_경희대내역서최종1116_구리한강둔치내역060125최종_구리한강둔치내역(최종-감리)" xfId="2471" xr:uid="{00000000-0005-0000-0000-0000670D0000}"/>
    <cellStyle name="1_total_현충묘지-예산서(조경)_예산서-엑셀변환양식100_봉화산근린공원내역서최종(0425)_경희대내역서최종1116_구리한강둔치내역060125최종_산성동물놀이공간내역서." xfId="2472" xr:uid="{00000000-0005-0000-0000-0000680D0000}"/>
    <cellStyle name="1_total_현충묘지-예산서(조경)_예산서-엑셀변환양식100_봉화산근린공원내역서최종(0425)_구리한강둔치내역" xfId="2473" xr:uid="{00000000-0005-0000-0000-0000690D0000}"/>
    <cellStyle name="1_total_현충묘지-예산서(조경)_예산서-엑셀변환양식100_봉화산근린공원내역서최종(0425)_구리한강둔치내역(최종-감리)" xfId="2474" xr:uid="{00000000-0005-0000-0000-00006A0D0000}"/>
    <cellStyle name="1_total_현충묘지-예산서(조경)_예산서-엑셀변환양식100_봉화산근린공원내역서최종(0425)_구리한강둔치내역_구리한강둔치내역060125최종" xfId="2475" xr:uid="{00000000-0005-0000-0000-00006B0D0000}"/>
    <cellStyle name="1_total_현충묘지-예산서(조경)_예산서-엑셀변환양식100_봉화산근린공원내역서최종(0425)_구리한강둔치내역_구리한강둔치내역060125최종_구리한강둔치내역(최종-감리)" xfId="2476" xr:uid="{00000000-0005-0000-0000-00006C0D0000}"/>
    <cellStyle name="1_total_현충묘지-예산서(조경)_예산서-엑셀변환양식100_봉화산근린공원내역서최종(0425)_구리한강둔치내역_구리한강둔치내역060125최종_산성동물놀이공간내역서." xfId="2477" xr:uid="{00000000-0005-0000-0000-00006D0D0000}"/>
    <cellStyle name="1_total_현충묘지-예산서(조경)_예산서-엑셀변환양식100_봉화산근린공원내역서최종(0425)_구리한강둔치내역0117" xfId="2478" xr:uid="{00000000-0005-0000-0000-00006E0D0000}"/>
    <cellStyle name="1_total_현충묘지-예산서(조경)_예산서-엑셀변환양식100_봉화산근린공원내역서최종(0425)_구리한강둔치내역0117_구리한강둔치내역060125최종" xfId="2479" xr:uid="{00000000-0005-0000-0000-00006F0D0000}"/>
    <cellStyle name="1_total_현충묘지-예산서(조경)_예산서-엑셀변환양식100_봉화산근린공원내역서최종(0425)_구리한강둔치내역0117_구리한강둔치내역060125최종_구리한강둔치내역(최종-감리)" xfId="2480" xr:uid="{00000000-0005-0000-0000-0000700D0000}"/>
    <cellStyle name="1_total_현충묘지-예산서(조경)_예산서-엑셀변환양식100_봉화산근린공원내역서최종(0425)_구리한강둔치내역0117_구리한강둔치내역060125최종_산성동물놀이공간내역서." xfId="2481" xr:uid="{00000000-0005-0000-0000-0000710D0000}"/>
    <cellStyle name="1_total_현충묘지-예산서(조경)_예산서-엑셀변환양식100_봉화산근린공원내역서최종(0425)_구리한강둔치내역060122최종" xfId="2482" xr:uid="{00000000-0005-0000-0000-0000720D0000}"/>
    <cellStyle name="1_total_현충묘지-예산서(조경)_예산서-엑셀변환양식100_봉화산근린공원내역서최종(0425)_구리한강둔치내역060122최종_구리한강둔치내역060125최종" xfId="2483" xr:uid="{00000000-0005-0000-0000-0000730D0000}"/>
    <cellStyle name="1_total_현충묘지-예산서(조경)_예산서-엑셀변환양식100_봉화산근린공원내역서최종(0425)_구리한강둔치내역060122최종_구리한강둔치내역060125최종_구리한강둔치내역(최종-감리)" xfId="2484" xr:uid="{00000000-0005-0000-0000-0000740D0000}"/>
    <cellStyle name="1_total_현충묘지-예산서(조경)_예산서-엑셀변환양식100_봉화산근린공원내역서최종(0425)_구리한강둔치내역060122최종_구리한강둔치내역060125최종_산성동물놀이공간내역서." xfId="2485" xr:uid="{00000000-0005-0000-0000-0000750D0000}"/>
    <cellStyle name="1_total_현충묘지-예산서(조경)_예산서-엑셀변환양식100_봉화산근린공원내역서최종(0425)_내역서(아차산)" xfId="2486" xr:uid="{00000000-0005-0000-0000-0000760D0000}"/>
    <cellStyle name="1_total_현충묘지-예산서(조경)_예산서-엑셀변환양식100_봉화산근린공원내역서최종(0425)_내역서(아차산)_구리한강둔치내역060125최종" xfId="2487" xr:uid="{00000000-0005-0000-0000-0000770D0000}"/>
    <cellStyle name="1_total_현충묘지-예산서(조경)_예산서-엑셀변환양식100_봉화산근린공원내역서최종(0425)_내역서(아차산)_구리한강둔치내역060125최종_구리한강둔치내역(최종-감리)" xfId="2488" xr:uid="{00000000-0005-0000-0000-0000780D0000}"/>
    <cellStyle name="1_total_현충묘지-예산서(조경)_예산서-엑셀변환양식100_봉화산근린공원내역서최종(0425)_내역서(아차산)_구리한강둔치내역060125최종_산성동물놀이공간내역서." xfId="2489" xr:uid="{00000000-0005-0000-0000-0000790D0000}"/>
    <cellStyle name="1_total_현충묘지-예산서(조경)_예산서-엑셀변환양식100_봉화산근린공원내역서최종(0425)_내역서(아차산)-1" xfId="2490" xr:uid="{00000000-0005-0000-0000-00007A0D0000}"/>
    <cellStyle name="1_total_현충묘지-예산서(조경)_예산서-엑셀변환양식100_봉화산근린공원내역서최종(0425)_내역서(아차산)-1_구리한강둔치내역060125최종" xfId="2491" xr:uid="{00000000-0005-0000-0000-00007B0D0000}"/>
    <cellStyle name="1_total_현충묘지-예산서(조경)_예산서-엑셀변환양식100_봉화산근린공원내역서최종(0425)_내역서(아차산)-1_구리한강둔치내역060125최종_구리한강둔치내역(최종-감리)" xfId="2492" xr:uid="{00000000-0005-0000-0000-00007C0D0000}"/>
    <cellStyle name="1_total_현충묘지-예산서(조경)_예산서-엑셀변환양식100_봉화산근린공원내역서최종(0425)_내역서(아차산)-1_구리한강둔치내역060125최종_산성동물놀이공간내역서." xfId="2493" xr:uid="{00000000-0005-0000-0000-00007D0D0000}"/>
    <cellStyle name="1_total_현충묘지-예산서(조경)_예산서-엑셀변환양식100_봉화산근린공원내역서최종(0425)_봉화산근린공원내역서(최종)" xfId="2494" xr:uid="{00000000-0005-0000-0000-00007E0D0000}"/>
    <cellStyle name="1_total_현충묘지-예산서(조경)_예산서-엑셀변환양식100_봉화산근린공원내역서최종(0425)_봉화산근린공원내역서(최종)_구리한강둔치내역060125최종" xfId="2495" xr:uid="{00000000-0005-0000-0000-00007F0D0000}"/>
    <cellStyle name="1_total_현충묘지-예산서(조경)_예산서-엑셀변환양식100_봉화산근린공원내역서최종(0425)_봉화산근린공원내역서(최종)_구리한강둔치내역060125최종_구리한강둔치내역(최종-감리)" xfId="2496" xr:uid="{00000000-0005-0000-0000-0000800D0000}"/>
    <cellStyle name="1_total_현충묘지-예산서(조경)_예산서-엑셀변환양식100_봉화산근린공원내역서최종(0425)_봉화산근린공원내역서(최종)_구리한강둔치내역060125최종_산성동물놀이공간내역서." xfId="2497" xr:uid="{00000000-0005-0000-0000-0000810D0000}"/>
    <cellStyle name="1_total_현충묘지-예산서(조경)_예산서-엑셀변환양식100_봉화산근린공원내역서최종(0425)_분당내역서(1026)" xfId="2498" xr:uid="{00000000-0005-0000-0000-0000820D0000}"/>
    <cellStyle name="1_total_현충묘지-예산서(조경)_예산서-엑셀변환양식100_봉화산근린공원내역서최종(0425)_분당내역서(1026)_구리한강둔치내역060125최종" xfId="2499" xr:uid="{00000000-0005-0000-0000-0000830D0000}"/>
    <cellStyle name="1_total_현충묘지-예산서(조경)_예산서-엑셀변환양식100_봉화산근린공원내역서최종(0425)_분당내역서(1026)_구리한강둔치내역060125최종_구리한강둔치내역(최종-감리)" xfId="2500" xr:uid="{00000000-0005-0000-0000-0000840D0000}"/>
    <cellStyle name="1_total_현충묘지-예산서(조경)_예산서-엑셀변환양식100_봉화산근린공원내역서최종(0425)_분당내역서(1026)_구리한강둔치내역060125최종_산성동물놀이공간내역서." xfId="2501" xr:uid="{00000000-0005-0000-0000-0000850D0000}"/>
    <cellStyle name="1_total_현충묘지-예산서(조경)_예산서-엑셀변환양식100_봉화산근린공원내역서최종(0425)_분당최종0207" xfId="2502" xr:uid="{00000000-0005-0000-0000-0000860D0000}"/>
    <cellStyle name="1_total_현충묘지-예산서(조경)_예산서-엑셀변환양식100_봉화산근린공원내역서최종(0425)_분당최종0210" xfId="2503" xr:uid="{00000000-0005-0000-0000-0000870D0000}"/>
    <cellStyle name="1_total_현충묘지-예산서(조경)_예산서-엑셀변환양식100_봉화산근린공원내역서최종(0425)_분당최종0211" xfId="2504" xr:uid="{00000000-0005-0000-0000-0000880D0000}"/>
    <cellStyle name="1_total_현충묘지-예산서(조경)_예산서-엑셀변환양식100_봉화산근린공원내역서최종(0425)_분당최종1210" xfId="2505" xr:uid="{00000000-0005-0000-0000-0000890D0000}"/>
    <cellStyle name="1_total_현충묘지-예산서(조경)_예산서-엑셀변환양식100_봉화산근린공원내역서최종(0425)_분당최종1210_구리한강둔치내역060125최종" xfId="2506" xr:uid="{00000000-0005-0000-0000-00008A0D0000}"/>
    <cellStyle name="1_total_현충묘지-예산서(조경)_예산서-엑셀변환양식100_봉화산근린공원내역서최종(0425)_분당최종1210_구리한강둔치내역060125최종_구리한강둔치내역(최종-감리)" xfId="2507" xr:uid="{00000000-0005-0000-0000-00008B0D0000}"/>
    <cellStyle name="1_total_현충묘지-예산서(조경)_예산서-엑셀변환양식100_봉화산근린공원내역서최종(0425)_분당최종1210_구리한강둔치내역060125최종_산성동물놀이공간내역서." xfId="2508" xr:uid="{00000000-0005-0000-0000-00008C0D0000}"/>
    <cellStyle name="1_total_현충묘지-예산서(조경)_예산서-엑셀변환양식100_봉화산근린공원내역서최종(0425)_분당최종1215-1" xfId="2509" xr:uid="{00000000-0005-0000-0000-00008D0D0000}"/>
    <cellStyle name="1_total_현충묘지-예산서(조경)_예산서-엑셀변환양식100_봉화산근린공원내역서최종(0425)_분당최종1215-1_구리한강둔치내역060125최종" xfId="2510" xr:uid="{00000000-0005-0000-0000-00008E0D0000}"/>
    <cellStyle name="1_total_현충묘지-예산서(조경)_예산서-엑셀변환양식100_봉화산근린공원내역서최종(0425)_분당최종1215-1_구리한강둔치내역060125최종_구리한강둔치내역(최종-감리)" xfId="2511" xr:uid="{00000000-0005-0000-0000-00008F0D0000}"/>
    <cellStyle name="1_total_현충묘지-예산서(조경)_예산서-엑셀변환양식100_봉화산근린공원내역서최종(0425)_분당최종1215-1_구리한강둔치내역060125최종_산성동물놀이공간내역서." xfId="2512" xr:uid="{00000000-0005-0000-0000-0000900D0000}"/>
    <cellStyle name="1_total_현충묘지-예산서(조경)_예산서-엑셀변환양식100_봉화산근린공원내역서최종(0425)_분당한전인입비" xfId="2513" xr:uid="{00000000-0005-0000-0000-0000910D0000}"/>
    <cellStyle name="1_total_현충묘지-예산서(조경)_예산서-엑셀변환양식100_봉화산근린공원내역서최종(0425)_산성동물놀이공간내역서." xfId="2514" xr:uid="{00000000-0005-0000-0000-0000920D0000}"/>
    <cellStyle name="1_total_현충묘지-예산서(조경)_예산서-엑셀변환양식100_봉화산근린공원내역서최종(0425)_유일조경내역서" xfId="2515" xr:uid="{00000000-0005-0000-0000-0000930D0000}"/>
    <cellStyle name="1_total_현충묘지-예산서(조경)_예산서-엑셀변환양식100_봉화산근린공원내역서최종(0425)_유일조경내역서_구리한강둔치내역060125최종" xfId="2516" xr:uid="{00000000-0005-0000-0000-0000940D0000}"/>
    <cellStyle name="1_total_현충묘지-예산서(조경)_예산서-엑셀변환양식100_봉화산근린공원내역서최종(0425)_유일조경내역서_구리한강둔치내역060125최종_구리한강둔치내역(최종-감리)" xfId="2517" xr:uid="{00000000-0005-0000-0000-0000950D0000}"/>
    <cellStyle name="1_total_현충묘지-예산서(조경)_예산서-엑셀변환양식100_봉화산근린공원내역서최종(0425)_유일조경내역서_구리한강둔치내역060125최종_산성동물놀이공간내역서." xfId="2518" xr:uid="{00000000-0005-0000-0000-0000960D0000}"/>
    <cellStyle name="1_total_현충묘지-예산서(조경)_예산서-엑셀변환양식100_봉화산근린공원내역서최종(0425)_잠실스타의길내역서" xfId="2519" xr:uid="{00000000-0005-0000-0000-0000970D0000}"/>
    <cellStyle name="1_total_현충묘지-예산서(조경)_예산서-엑셀변환양식100_봉화산근린공원내역서최종(0425)_잠실스타의길내역서_구리한강둔치내역060125최종" xfId="2520" xr:uid="{00000000-0005-0000-0000-0000980D0000}"/>
    <cellStyle name="1_total_현충묘지-예산서(조경)_예산서-엑셀변환양식100_봉화산근린공원내역서최종(0425)_잠실스타의길내역서_구리한강둔치내역060125최종_구리한강둔치내역(최종-감리)" xfId="2521" xr:uid="{00000000-0005-0000-0000-0000990D0000}"/>
    <cellStyle name="1_total_현충묘지-예산서(조경)_예산서-엑셀변환양식100_봉화산근린공원내역서최종(0425)_잠실스타의길내역서_구리한강둔치내역060125최종_산성동물놀이공간내역서." xfId="2522" xr:uid="{00000000-0005-0000-0000-00009A0D0000}"/>
    <cellStyle name="1_total_현충묘지-예산서(조경)_예산서-엑셀변환양식100_봉화산근린공원내역서최종(0425)_전기내역서" xfId="2523" xr:uid="{00000000-0005-0000-0000-00009B0D0000}"/>
    <cellStyle name="1_total_현충묘지-예산서(조경)_예산서-엑셀변환양식100_봉화산근린공원내역서최종(0425)_전기내역서_구리한강둔치내역060125최종" xfId="2524" xr:uid="{00000000-0005-0000-0000-00009C0D0000}"/>
    <cellStyle name="1_total_현충묘지-예산서(조경)_예산서-엑셀변환양식100_봉화산근린공원내역서최종(0425)_전기내역서_구리한강둔치내역060125최종_구리한강둔치내역(최종-감리)" xfId="2525" xr:uid="{00000000-0005-0000-0000-00009D0D0000}"/>
    <cellStyle name="1_total_현충묘지-예산서(조경)_예산서-엑셀변환양식100_봉화산근린공원내역서최종(0425)_전기내역서_구리한강둔치내역060125최종_산성동물놀이공간내역서." xfId="2526" xr:uid="{00000000-0005-0000-0000-00009E0D0000}"/>
    <cellStyle name="1_total_현충묘지-예산서(조경)_예산서-엑셀변환양식100_봉화산근린공원내역서최종(0425)_전압강하" xfId="2527" xr:uid="{00000000-0005-0000-0000-00009F0D0000}"/>
    <cellStyle name="1_total_현충묘지-예산서(조경)_예산서-엑셀변환양식100_봉화산근린공원내역서최종(0425)_전압강하_구리한강둔치내역060125최종" xfId="2528" xr:uid="{00000000-0005-0000-0000-0000A00D0000}"/>
    <cellStyle name="1_total_현충묘지-예산서(조경)_예산서-엑셀변환양식100_봉화산근린공원내역서최종(0425)_전압강하_구리한강둔치내역060125최종_구리한강둔치내역(최종-감리)" xfId="2529" xr:uid="{00000000-0005-0000-0000-0000A10D0000}"/>
    <cellStyle name="1_total_현충묘지-예산서(조경)_예산서-엑셀변환양식100_봉화산근린공원내역서최종(0425)_전압강하_구리한강둔치내역060125최종_산성동물놀이공간내역서." xfId="2530" xr:uid="{00000000-0005-0000-0000-0000A20D0000}"/>
    <cellStyle name="1_total_현충묘지-예산서(조경)_예산서-엑셀변환양식100_봉화산근린공원내역서최종(0425)_조선박물관내역서" xfId="2531" xr:uid="{00000000-0005-0000-0000-0000A30D0000}"/>
    <cellStyle name="1_total_현충묘지-예산서(조경)_예산서-엑셀변환양식100_봉화산근린공원내역서최종(0425)_조선박물관내역서_구리한강둔치내역060125최종" xfId="2532" xr:uid="{00000000-0005-0000-0000-0000A40D0000}"/>
    <cellStyle name="1_total_현충묘지-예산서(조경)_예산서-엑셀변환양식100_봉화산근린공원내역서최종(0425)_조선박물관내역서_구리한강둔치내역060125최종_구리한강둔치내역(최종-감리)" xfId="2533" xr:uid="{00000000-0005-0000-0000-0000A50D0000}"/>
    <cellStyle name="1_total_현충묘지-예산서(조경)_예산서-엑셀변환양식100_봉화산근린공원내역서최종(0425)_조선박물관내역서_구리한강둔치내역060125최종_산성동물놀이공간내역서." xfId="2534" xr:uid="{00000000-0005-0000-0000-0000A60D0000}"/>
    <cellStyle name="1_total_현충묘지-예산서(조경)_예산서-엑셀변환양식100_수량산출서-yuna" xfId="5221" xr:uid="{00000000-0005-0000-0000-0000A70D0000}"/>
    <cellStyle name="1_total_현충묘지-예산서(조경)_예산서-엑셀변환양식100_신길6수량산출" xfId="5222" xr:uid="{00000000-0005-0000-0000-0000A80D0000}"/>
    <cellStyle name="1_total_현충묘지-예산서(조경)_예산서-엑셀변환양식100_원가계산" xfId="5223" xr:uid="{00000000-0005-0000-0000-0000A90D0000}"/>
    <cellStyle name="1_total_현충묘지-예산서(조경)_예산서-엑셀변환양식100_원가계산_관악고수량산출서" xfId="5224" xr:uid="{00000000-0005-0000-0000-0000AA0D0000}"/>
    <cellStyle name="1_total_현충묘지-예산서(조경)_예산서-엑셀변환양식100_원가계산_인라인수량산출서" xfId="5225" xr:uid="{00000000-0005-0000-0000-0000AB0D0000}"/>
    <cellStyle name="1_total_현충묘지-예산서(조경)_예산서-엑셀변환양식100_인라인수량산출서" xfId="5226" xr:uid="{00000000-0005-0000-0000-0000AC0D0000}"/>
    <cellStyle name="1_total_현충묘지-예산서(조경)_예산서-엑셀변환양식100_폐기물0814" xfId="5227" xr:uid="{00000000-0005-0000-0000-0000AD0D0000}"/>
    <cellStyle name="1_total_현충묘지-예산서(조경)_예산서-엑셀변환양식100_폐기물0818" xfId="5228" xr:uid="{00000000-0005-0000-0000-0000AE0D0000}"/>
    <cellStyle name="1_total_현충묘지-예산서(조경)_예산서-엑셀변환양식100_표지-공정표" xfId="5229" xr:uid="{00000000-0005-0000-0000-0000AF0D0000}"/>
    <cellStyle name="1_total_현충묘지-예산서(조경)_원가계산" xfId="5230" xr:uid="{00000000-0005-0000-0000-0000B00D0000}"/>
    <cellStyle name="1_total_현충묘지-예산서(조경)_원가계산_관악고수량산출서" xfId="5231" xr:uid="{00000000-0005-0000-0000-0000B10D0000}"/>
    <cellStyle name="1_total_현충묘지-예산서(조경)_원가계산_인라인수량산출서" xfId="5232" xr:uid="{00000000-0005-0000-0000-0000B20D0000}"/>
    <cellStyle name="1_total_현충묘지-예산서(조경)_인라인수량산출서" xfId="5233" xr:uid="{00000000-0005-0000-0000-0000B30D0000}"/>
    <cellStyle name="1_total_현충묘지-예산서(조경)_폐기물0818" xfId="5234" xr:uid="{00000000-0005-0000-0000-0000B40D0000}"/>
    <cellStyle name="1_total_현충묘지-예산서(조경)_표지-공정표" xfId="5235" xr:uid="{00000000-0005-0000-0000-0000B50D0000}"/>
    <cellStyle name="1_total_현충묘지-예산서(조경)_표지-공정표_관악고수량산출서" xfId="5236" xr:uid="{00000000-0005-0000-0000-0000B60D0000}"/>
    <cellStyle name="1_total_현충묘지-예산서(조경)_표지-공정표_인라인수량산출서" xfId="5237" xr:uid="{00000000-0005-0000-0000-0000B70D0000}"/>
    <cellStyle name="1_total_현충묘지-예산서(조경)_표지-공정표_표지-공정표" xfId="5238" xr:uid="{00000000-0005-0000-0000-0000B80D0000}"/>
    <cellStyle name="1_total_현충묘지-예산서(조경)_표지예정공정표" xfId="5239" xr:uid="{00000000-0005-0000-0000-0000B90D0000}"/>
    <cellStyle name="1_total_현충묘지-예산서(조경)_-표지예정공정표" xfId="5240" xr:uid="{00000000-0005-0000-0000-0000BA0D0000}"/>
    <cellStyle name="1_total_현충묘지-예산서(조경)_표지예정공정표_관악고수량산출서" xfId="5241" xr:uid="{00000000-0005-0000-0000-0000BB0D0000}"/>
    <cellStyle name="1_total_현충묘지-예산서(조경)_-표지예정공정표_관악고수량산출서" xfId="5242" xr:uid="{00000000-0005-0000-0000-0000BC0D0000}"/>
    <cellStyle name="1_total_현충묘지-예산서(조경)_표지예정공정표_인라인수량산출서" xfId="5243" xr:uid="{00000000-0005-0000-0000-0000BD0D0000}"/>
    <cellStyle name="1_total_현충묘지-예산서(조경)_-표지예정공정표_인라인수량산출서" xfId="5244" xr:uid="{00000000-0005-0000-0000-0000BE0D0000}"/>
    <cellStyle name="1_total_현충묘지-예산서(조경)_표지예정공정표_표지-공정표" xfId="5245" xr:uid="{00000000-0005-0000-0000-0000BF0D0000}"/>
    <cellStyle name="1_total_현충묘지-예산서(조경)_-표지예정공정표_표지-공정표" xfId="5246" xr:uid="{00000000-0005-0000-0000-0000C00D0000}"/>
    <cellStyle name="1_total_화명공사비" xfId="8152" xr:uid="{00000000-0005-0000-0000-0000C10D0000}"/>
    <cellStyle name="1_tree" xfId="2535" xr:uid="{00000000-0005-0000-0000-0000C20D0000}"/>
    <cellStyle name="1_tree_00-설계서양식" xfId="5247" xr:uid="{00000000-0005-0000-0000-0000C30D0000}"/>
    <cellStyle name="1_tree_00-설계서양식_00-수량산출서양식" xfId="5248" xr:uid="{00000000-0005-0000-0000-0000C40D0000}"/>
    <cellStyle name="1_tree_00-설계서양식_00-수량산출서양식_수량산출서-yuna" xfId="5249" xr:uid="{00000000-0005-0000-0000-0000C50D0000}"/>
    <cellStyle name="1_tree_00-설계서양식_00-수량산출서양식_신길6수량산출" xfId="5250" xr:uid="{00000000-0005-0000-0000-0000C60D0000}"/>
    <cellStyle name="1_tree_00-설계서양식_녹화마대녹화끈수량산출-예원" xfId="5251" xr:uid="{00000000-0005-0000-0000-0000C70D0000}"/>
    <cellStyle name="1_tree_00-설계서양식_녹화마대녹화끈수량산출-예원_수량산출서-yuna" xfId="5252" xr:uid="{00000000-0005-0000-0000-0000C80D0000}"/>
    <cellStyle name="1_tree_00-설계서양식_녹화마대녹화끈수량산출-예원_신길6수량산출" xfId="5253" xr:uid="{00000000-0005-0000-0000-0000C90D0000}"/>
    <cellStyle name="1_tree_00-설계서양식_수량산출서-yuna" xfId="5254" xr:uid="{00000000-0005-0000-0000-0000CA0D0000}"/>
    <cellStyle name="1_tree_00-설계서양식_신길6수량산출" xfId="5255" xr:uid="{00000000-0005-0000-0000-0000CB0D0000}"/>
    <cellStyle name="1_tree_00-수량산출서양식" xfId="5256" xr:uid="{00000000-0005-0000-0000-0000CC0D0000}"/>
    <cellStyle name="1_tree_00-수량산출서양식_수량산출서-yuna" xfId="5257" xr:uid="{00000000-0005-0000-0000-0000CD0D0000}"/>
    <cellStyle name="1_tree_00-수량산출서양식_신길6수량산출" xfId="5258" xr:uid="{00000000-0005-0000-0000-0000CE0D0000}"/>
    <cellStyle name="1_tree_00-예산서양식100" xfId="5259" xr:uid="{00000000-0005-0000-0000-0000CF0D0000}"/>
    <cellStyle name="1_tree_00-예산서양식100_00-수량산출서양식" xfId="5260" xr:uid="{00000000-0005-0000-0000-0000D00D0000}"/>
    <cellStyle name="1_tree_00-예산서양식100_00-수량산출서양식_수량산출서-yuna" xfId="5261" xr:uid="{00000000-0005-0000-0000-0000D10D0000}"/>
    <cellStyle name="1_tree_00-예산서양식100_00-수량산출서양식_신길6수량산출" xfId="5262" xr:uid="{00000000-0005-0000-0000-0000D20D0000}"/>
    <cellStyle name="1_tree_00-예산서양식100_녹화마대녹화끈수량산출-예원" xfId="5263" xr:uid="{00000000-0005-0000-0000-0000D30D0000}"/>
    <cellStyle name="1_tree_00-예산서양식100_녹화마대녹화끈수량산출-예원_수량산출서-yuna" xfId="5264" xr:uid="{00000000-0005-0000-0000-0000D40D0000}"/>
    <cellStyle name="1_tree_00-예산서양식100_녹화마대녹화끈수량산출-예원_신길6수량산출" xfId="5265" xr:uid="{00000000-0005-0000-0000-0000D50D0000}"/>
    <cellStyle name="1_tree_00-예산서양식100_대전가오-설계서" xfId="5266" xr:uid="{00000000-0005-0000-0000-0000D60D0000}"/>
    <cellStyle name="1_tree_00-예산서양식100_대전가오-설계서(관리)" xfId="5267" xr:uid="{00000000-0005-0000-0000-0000D70D0000}"/>
    <cellStyle name="1_tree_00-예산서양식100_대전가오-설계서(관리)_00-설계서양식" xfId="5268" xr:uid="{00000000-0005-0000-0000-0000D80D0000}"/>
    <cellStyle name="1_tree_00-예산서양식100_대전가오-설계서(관리)_00-설계서양식_00-수량산출서양식" xfId="5269" xr:uid="{00000000-0005-0000-0000-0000D90D0000}"/>
    <cellStyle name="1_tree_00-예산서양식100_대전가오-설계서(관리)_00-설계서양식_00-수량산출서양식_수량산출서-yuna" xfId="5270" xr:uid="{00000000-0005-0000-0000-0000DA0D0000}"/>
    <cellStyle name="1_tree_00-예산서양식100_대전가오-설계서(관리)_00-설계서양식_00-수량산출서양식_신길6수량산출" xfId="5271" xr:uid="{00000000-0005-0000-0000-0000DB0D0000}"/>
    <cellStyle name="1_tree_00-예산서양식100_대전가오-설계서(관리)_00-설계서양식_녹화마대녹화끈수량산출-예원" xfId="5272" xr:uid="{00000000-0005-0000-0000-0000DC0D0000}"/>
    <cellStyle name="1_tree_00-예산서양식100_대전가오-설계서(관리)_00-설계서양식_녹화마대녹화끈수량산출-예원_수량산출서-yuna" xfId="5273" xr:uid="{00000000-0005-0000-0000-0000DD0D0000}"/>
    <cellStyle name="1_tree_00-예산서양식100_대전가오-설계서(관리)_00-설계서양식_녹화마대녹화끈수량산출-예원_신길6수량산출" xfId="5274" xr:uid="{00000000-0005-0000-0000-0000DE0D0000}"/>
    <cellStyle name="1_tree_00-예산서양식100_대전가오-설계서(관리)_00-설계서양식_수량산출서-yuna" xfId="5275" xr:uid="{00000000-0005-0000-0000-0000DF0D0000}"/>
    <cellStyle name="1_tree_00-예산서양식100_대전가오-설계서(관리)_00-설계서양식_신길6수량산출" xfId="5276" xr:uid="{00000000-0005-0000-0000-0000E00D0000}"/>
    <cellStyle name="1_tree_00-예산서양식100_대전가오-설계서(관리)_00-수량산출서양식" xfId="5277" xr:uid="{00000000-0005-0000-0000-0000E10D0000}"/>
    <cellStyle name="1_tree_00-예산서양식100_대전가오-설계서(관리)_00-수량산출서양식_수량산출서-yuna" xfId="5278" xr:uid="{00000000-0005-0000-0000-0000E20D0000}"/>
    <cellStyle name="1_tree_00-예산서양식100_대전가오-설계서(관리)_00-수량산출서양식_신길6수량산출" xfId="5279" xr:uid="{00000000-0005-0000-0000-0000E30D0000}"/>
    <cellStyle name="1_tree_00-예산서양식100_대전가오-설계서(관리)_녹화마대녹화끈수량산출-예원" xfId="5280" xr:uid="{00000000-0005-0000-0000-0000E40D0000}"/>
    <cellStyle name="1_tree_00-예산서양식100_대전가오-설계서(관리)_녹화마대녹화끈수량산출-예원_수량산출서-yuna" xfId="5281" xr:uid="{00000000-0005-0000-0000-0000E50D0000}"/>
    <cellStyle name="1_tree_00-예산서양식100_대전가오-설계서(관리)_녹화마대녹화끈수량산출-예원_신길6수량산출" xfId="5282" xr:uid="{00000000-0005-0000-0000-0000E60D0000}"/>
    <cellStyle name="1_tree_00-예산서양식100_대전가오-설계서(관리)_수량산출서-yuna" xfId="5283" xr:uid="{00000000-0005-0000-0000-0000E70D0000}"/>
    <cellStyle name="1_tree_00-예산서양식100_대전가오-설계서(관리)_신길6수량산출" xfId="5284" xr:uid="{00000000-0005-0000-0000-0000E80D0000}"/>
    <cellStyle name="1_tree_00-예산서양식100_대전가오-설계서_00-설계서양식" xfId="5285" xr:uid="{00000000-0005-0000-0000-0000E90D0000}"/>
    <cellStyle name="1_tree_00-예산서양식100_대전가오-설계서_00-설계서양식_00-수량산출서양식" xfId="5286" xr:uid="{00000000-0005-0000-0000-0000EA0D0000}"/>
    <cellStyle name="1_tree_00-예산서양식100_대전가오-설계서_00-설계서양식_00-수량산출서양식_수량산출서-yuna" xfId="5287" xr:uid="{00000000-0005-0000-0000-0000EB0D0000}"/>
    <cellStyle name="1_tree_00-예산서양식100_대전가오-설계서_00-설계서양식_00-수량산출서양식_신길6수량산출" xfId="5288" xr:uid="{00000000-0005-0000-0000-0000EC0D0000}"/>
    <cellStyle name="1_tree_00-예산서양식100_대전가오-설계서_00-설계서양식_녹화마대녹화끈수량산출-예원" xfId="5289" xr:uid="{00000000-0005-0000-0000-0000ED0D0000}"/>
    <cellStyle name="1_tree_00-예산서양식100_대전가오-설계서_00-설계서양식_녹화마대녹화끈수량산출-예원_수량산출서-yuna" xfId="5290" xr:uid="{00000000-0005-0000-0000-0000EE0D0000}"/>
    <cellStyle name="1_tree_00-예산서양식100_대전가오-설계서_00-설계서양식_녹화마대녹화끈수량산출-예원_신길6수량산출" xfId="5291" xr:uid="{00000000-0005-0000-0000-0000EF0D0000}"/>
    <cellStyle name="1_tree_00-예산서양식100_대전가오-설계서_00-설계서양식_수량산출서-yuna" xfId="5292" xr:uid="{00000000-0005-0000-0000-0000F00D0000}"/>
    <cellStyle name="1_tree_00-예산서양식100_대전가오-설계서_00-설계서양식_신길6수량산출" xfId="5293" xr:uid="{00000000-0005-0000-0000-0000F10D0000}"/>
    <cellStyle name="1_tree_00-예산서양식100_대전가오-설계서_00-수량산출서양식" xfId="5294" xr:uid="{00000000-0005-0000-0000-0000F20D0000}"/>
    <cellStyle name="1_tree_00-예산서양식100_대전가오-설계서_00-수량산출서양식_수량산출서-yuna" xfId="5295" xr:uid="{00000000-0005-0000-0000-0000F30D0000}"/>
    <cellStyle name="1_tree_00-예산서양식100_대전가오-설계서_00-수량산출서양식_신길6수량산출" xfId="5296" xr:uid="{00000000-0005-0000-0000-0000F40D0000}"/>
    <cellStyle name="1_tree_00-예산서양식100_대전가오-설계서_녹화마대녹화끈수량산출-예원" xfId="5297" xr:uid="{00000000-0005-0000-0000-0000F50D0000}"/>
    <cellStyle name="1_tree_00-예산서양식100_대전가오-설계서_녹화마대녹화끈수량산출-예원_수량산출서-yuna" xfId="5298" xr:uid="{00000000-0005-0000-0000-0000F60D0000}"/>
    <cellStyle name="1_tree_00-예산서양식100_대전가오-설계서_녹화마대녹화끈수량산출-예원_신길6수량산출" xfId="5299" xr:uid="{00000000-0005-0000-0000-0000F70D0000}"/>
    <cellStyle name="1_tree_00-예산서양식100_대전가오-설계서_수량산출서-yuna" xfId="5300" xr:uid="{00000000-0005-0000-0000-0000F80D0000}"/>
    <cellStyle name="1_tree_00-예산서양식100_대전가오-설계서_신길6수량산출" xfId="5301" xr:uid="{00000000-0005-0000-0000-0000F90D0000}"/>
    <cellStyle name="1_tree_00-예산서양식100_대전가오-설계서1" xfId="5302" xr:uid="{00000000-0005-0000-0000-0000FA0D0000}"/>
    <cellStyle name="1_tree_00-예산서양식100_대전가오-설계서1_00-설계서양식" xfId="5303" xr:uid="{00000000-0005-0000-0000-0000FB0D0000}"/>
    <cellStyle name="1_tree_00-예산서양식100_대전가오-설계서1_00-설계서양식_00-수량산출서양식" xfId="5304" xr:uid="{00000000-0005-0000-0000-0000FC0D0000}"/>
    <cellStyle name="1_tree_00-예산서양식100_대전가오-설계서1_00-설계서양식_00-수량산출서양식_수량산출서-yuna" xfId="5305" xr:uid="{00000000-0005-0000-0000-0000FD0D0000}"/>
    <cellStyle name="1_tree_00-예산서양식100_대전가오-설계서1_00-설계서양식_00-수량산출서양식_신길6수량산출" xfId="5306" xr:uid="{00000000-0005-0000-0000-0000FE0D0000}"/>
    <cellStyle name="1_tree_00-예산서양식100_대전가오-설계서1_00-설계서양식_녹화마대녹화끈수량산출-예원" xfId="5307" xr:uid="{00000000-0005-0000-0000-0000FF0D0000}"/>
    <cellStyle name="1_tree_00-예산서양식100_대전가오-설계서1_00-설계서양식_녹화마대녹화끈수량산출-예원_수량산출서-yuna" xfId="5308" xr:uid="{00000000-0005-0000-0000-0000000E0000}"/>
    <cellStyle name="1_tree_00-예산서양식100_대전가오-설계서1_00-설계서양식_녹화마대녹화끈수량산출-예원_신길6수량산출" xfId="5309" xr:uid="{00000000-0005-0000-0000-0000010E0000}"/>
    <cellStyle name="1_tree_00-예산서양식100_대전가오-설계서1_00-설계서양식_수량산출서-yuna" xfId="5310" xr:uid="{00000000-0005-0000-0000-0000020E0000}"/>
    <cellStyle name="1_tree_00-예산서양식100_대전가오-설계서1_00-설계서양식_신길6수량산출" xfId="5311" xr:uid="{00000000-0005-0000-0000-0000030E0000}"/>
    <cellStyle name="1_tree_00-예산서양식100_대전가오-설계서1_00-수량산출서양식" xfId="5312" xr:uid="{00000000-0005-0000-0000-0000040E0000}"/>
    <cellStyle name="1_tree_00-예산서양식100_대전가오-설계서1_00-수량산출서양식_수량산출서-yuna" xfId="5313" xr:uid="{00000000-0005-0000-0000-0000050E0000}"/>
    <cellStyle name="1_tree_00-예산서양식100_대전가오-설계서1_00-수량산출서양식_신길6수량산출" xfId="5314" xr:uid="{00000000-0005-0000-0000-0000060E0000}"/>
    <cellStyle name="1_tree_00-예산서양식100_대전가오-설계서1_녹화마대녹화끈수량산출-예원" xfId="5315" xr:uid="{00000000-0005-0000-0000-0000070E0000}"/>
    <cellStyle name="1_tree_00-예산서양식100_대전가오-설계서1_녹화마대녹화끈수량산출-예원_수량산출서-yuna" xfId="5316" xr:uid="{00000000-0005-0000-0000-0000080E0000}"/>
    <cellStyle name="1_tree_00-예산서양식100_대전가오-설계서1_녹화마대녹화끈수량산출-예원_신길6수량산출" xfId="5317" xr:uid="{00000000-0005-0000-0000-0000090E0000}"/>
    <cellStyle name="1_tree_00-예산서양식100_대전가오-설계서1_수량산출서-yuna" xfId="5318" xr:uid="{00000000-0005-0000-0000-00000A0E0000}"/>
    <cellStyle name="1_tree_00-예산서양식100_대전가오-설계서1_신길6수량산출" xfId="5319" xr:uid="{00000000-0005-0000-0000-00000B0E0000}"/>
    <cellStyle name="1_tree_00-예산서양식100_수량산출서-yuna" xfId="5320" xr:uid="{00000000-0005-0000-0000-00000C0E0000}"/>
    <cellStyle name="1_tree_00-예산서양식100_신길6수량산출" xfId="5321" xr:uid="{00000000-0005-0000-0000-00000D0E0000}"/>
    <cellStyle name="1_tree_2006조경시설유지관리공사(설계내역서)" xfId="2536" xr:uid="{00000000-0005-0000-0000-00000E0E0000}"/>
    <cellStyle name="1_tree_2006조경시설유지관리공사(설계내역서)_솔토스내역서" xfId="2537" xr:uid="{00000000-0005-0000-0000-00000F0E0000}"/>
    <cellStyle name="1_tree_80118-웅진목교" xfId="2538" xr:uid="{00000000-0005-0000-0000-0000100E0000}"/>
    <cellStyle name="1_tree_80405-(수정2400x2400기준)콘크리트옹벽목재마감(금호동)-성지건설" xfId="2539" xr:uid="{00000000-0005-0000-0000-0000110E0000}"/>
    <cellStyle name="1_tree_80625-목재계단설치(금호교통회관)-성지건설" xfId="2540" xr:uid="{00000000-0005-0000-0000-0000120E0000}"/>
    <cellStyle name="1_tree_Book2" xfId="8153" xr:uid="{00000000-0005-0000-0000-0000130E0000}"/>
    <cellStyle name="1_tree_Sheet1" xfId="8154" xr:uid="{00000000-0005-0000-0000-0000140E0000}"/>
    <cellStyle name="1_tree_Sheet1_과천놀이터설계서" xfId="8155" xr:uid="{00000000-0005-0000-0000-0000150E0000}"/>
    <cellStyle name="1_tree_Sheet1_총괄갑지" xfId="8156" xr:uid="{00000000-0005-0000-0000-0000160E0000}"/>
    <cellStyle name="1_tree_Sheet1_총괄내역서" xfId="8157" xr:uid="{00000000-0005-0000-0000-0000170E0000}"/>
    <cellStyle name="1_tree_갈산1구역최종집계" xfId="2541" xr:uid="{00000000-0005-0000-0000-0000180E0000}"/>
    <cellStyle name="1_tree_갑지" xfId="8158" xr:uid="{00000000-0005-0000-0000-0000190E0000}"/>
    <cellStyle name="1_tree_갑지0601" xfId="8159" xr:uid="{00000000-0005-0000-0000-00001A0E0000}"/>
    <cellStyle name="1_tree_갑지0601_과천놀이터설계서" xfId="8160" xr:uid="{00000000-0005-0000-0000-00001B0E0000}"/>
    <cellStyle name="1_tree_갑지0601_총괄갑지" xfId="8161" xr:uid="{00000000-0005-0000-0000-00001C0E0000}"/>
    <cellStyle name="1_tree_갑지0601_총괄내역서" xfId="8162" xr:uid="{00000000-0005-0000-0000-00001D0E0000}"/>
    <cellStyle name="1_tree_개략공사비" xfId="8163" xr:uid="{00000000-0005-0000-0000-00001E0E0000}"/>
    <cellStyle name="1_tree_개략예산" xfId="8164" xr:uid="{00000000-0005-0000-0000-00001F0E0000}"/>
    <cellStyle name="1_tree_골프장수목" xfId="8165" xr:uid="{00000000-0005-0000-0000-0000200E0000}"/>
    <cellStyle name="1_tree_공사비" xfId="8166" xr:uid="{00000000-0005-0000-0000-0000210E0000}"/>
    <cellStyle name="1_tree_공사비(1차조정1120)" xfId="8167" xr:uid="{00000000-0005-0000-0000-0000220E0000}"/>
    <cellStyle name="1_tree_공사비조정(1128)" xfId="8168" xr:uid="{00000000-0005-0000-0000-0000230E0000}"/>
    <cellStyle name="1_tree_공사예가(휘경동)-설계가" xfId="8169" xr:uid="{00000000-0005-0000-0000-0000240E0000}"/>
    <cellStyle name="1_tree_과천수량집계" xfId="8170" xr:uid="{00000000-0005-0000-0000-0000250E0000}"/>
    <cellStyle name="1_tree_관악고수량산출서" xfId="5322" xr:uid="{00000000-0005-0000-0000-0000260E0000}"/>
    <cellStyle name="1_tree_구로리어린이공원예산서(조경)0613-변경2" xfId="8171" xr:uid="{00000000-0005-0000-0000-0000270E0000}"/>
    <cellStyle name="1_tree_구로리총괄내역" xfId="2542" xr:uid="{00000000-0005-0000-0000-0000280E0000}"/>
    <cellStyle name="1_tree_구로리총괄내역_00-설계서양식" xfId="5323" xr:uid="{00000000-0005-0000-0000-0000290E0000}"/>
    <cellStyle name="1_tree_구로리총괄내역_00-설계서양식_00-수량산출서양식" xfId="5324" xr:uid="{00000000-0005-0000-0000-00002A0E0000}"/>
    <cellStyle name="1_tree_구로리총괄내역_00-설계서양식_00-수량산출서양식_수량산출서-yuna" xfId="5325" xr:uid="{00000000-0005-0000-0000-00002B0E0000}"/>
    <cellStyle name="1_tree_구로리총괄내역_00-설계서양식_00-수량산출서양식_신길6수량산출" xfId="5326" xr:uid="{00000000-0005-0000-0000-00002C0E0000}"/>
    <cellStyle name="1_tree_구로리총괄내역_00-설계서양식_녹화마대녹화끈수량산출-예원" xfId="5327" xr:uid="{00000000-0005-0000-0000-00002D0E0000}"/>
    <cellStyle name="1_tree_구로리총괄내역_00-설계서양식_녹화마대녹화끈수량산출-예원_수량산출서-yuna" xfId="5328" xr:uid="{00000000-0005-0000-0000-00002E0E0000}"/>
    <cellStyle name="1_tree_구로리총괄내역_00-설계서양식_녹화마대녹화끈수량산출-예원_신길6수량산출" xfId="5329" xr:uid="{00000000-0005-0000-0000-00002F0E0000}"/>
    <cellStyle name="1_tree_구로리총괄내역_00-설계서양식_수량산출서-yuna" xfId="5330" xr:uid="{00000000-0005-0000-0000-0000300E0000}"/>
    <cellStyle name="1_tree_구로리총괄내역_00-설계서양식_신길6수량산출" xfId="5331" xr:uid="{00000000-0005-0000-0000-0000310E0000}"/>
    <cellStyle name="1_tree_구로리총괄내역_00-수량산출서양식" xfId="5332" xr:uid="{00000000-0005-0000-0000-0000320E0000}"/>
    <cellStyle name="1_tree_구로리총괄내역_00-수량산출서양식_수량산출서-yuna" xfId="5333" xr:uid="{00000000-0005-0000-0000-0000330E0000}"/>
    <cellStyle name="1_tree_구로리총괄내역_00-수량산출서양식_신길6수량산출" xfId="5334" xr:uid="{00000000-0005-0000-0000-0000340E0000}"/>
    <cellStyle name="1_tree_구로리총괄내역_구로리설계예산서1029" xfId="2543" xr:uid="{00000000-0005-0000-0000-0000350E0000}"/>
    <cellStyle name="1_tree_구로리총괄내역_구로리설계예산서1029_00-설계서양식" xfId="5335" xr:uid="{00000000-0005-0000-0000-0000360E0000}"/>
    <cellStyle name="1_tree_구로리총괄내역_구로리설계예산서1029_00-설계서양식_00-수량산출서양식" xfId="5336" xr:uid="{00000000-0005-0000-0000-0000370E0000}"/>
    <cellStyle name="1_tree_구로리총괄내역_구로리설계예산서1029_00-설계서양식_00-수량산출서양식_수량산출서-yuna" xfId="5337" xr:uid="{00000000-0005-0000-0000-0000380E0000}"/>
    <cellStyle name="1_tree_구로리총괄내역_구로리설계예산서1029_00-설계서양식_00-수량산출서양식_신길6수량산출" xfId="5338" xr:uid="{00000000-0005-0000-0000-0000390E0000}"/>
    <cellStyle name="1_tree_구로리총괄내역_구로리설계예산서1029_00-설계서양식_녹화마대녹화끈수량산출-예원" xfId="5339" xr:uid="{00000000-0005-0000-0000-00003A0E0000}"/>
    <cellStyle name="1_tree_구로리총괄내역_구로리설계예산서1029_00-설계서양식_녹화마대녹화끈수량산출-예원_수량산출서-yuna" xfId="5340" xr:uid="{00000000-0005-0000-0000-00003B0E0000}"/>
    <cellStyle name="1_tree_구로리총괄내역_구로리설계예산서1029_00-설계서양식_녹화마대녹화끈수량산출-예원_신길6수량산출" xfId="5341" xr:uid="{00000000-0005-0000-0000-00003C0E0000}"/>
    <cellStyle name="1_tree_구로리총괄내역_구로리설계예산서1029_00-설계서양식_수량산출서-yuna" xfId="5342" xr:uid="{00000000-0005-0000-0000-00003D0E0000}"/>
    <cellStyle name="1_tree_구로리총괄내역_구로리설계예산서1029_00-설계서양식_신길6수량산출" xfId="5343" xr:uid="{00000000-0005-0000-0000-00003E0E0000}"/>
    <cellStyle name="1_tree_구로리총괄내역_구로리설계예산서1029_00-수량산출서양식" xfId="5344" xr:uid="{00000000-0005-0000-0000-00003F0E0000}"/>
    <cellStyle name="1_tree_구로리총괄내역_구로리설계예산서1029_00-수량산출서양식_수량산출서-yuna" xfId="5345" xr:uid="{00000000-0005-0000-0000-0000400E0000}"/>
    <cellStyle name="1_tree_구로리총괄내역_구로리설계예산서1029_00-수량산출서양식_신길6수량산출" xfId="5346" xr:uid="{00000000-0005-0000-0000-0000410E0000}"/>
    <cellStyle name="1_tree_구로리총괄내역_구로리설계예산서1029_녹화마대녹화끈수량산출-예원" xfId="5347" xr:uid="{00000000-0005-0000-0000-0000420E0000}"/>
    <cellStyle name="1_tree_구로리총괄내역_구로리설계예산서1029_녹화마대녹화끈수량산출-예원_수량산출서-yuna" xfId="5348" xr:uid="{00000000-0005-0000-0000-0000430E0000}"/>
    <cellStyle name="1_tree_구로리총괄내역_구로리설계예산서1029_녹화마대녹화끈수량산출-예원_신길6수량산출" xfId="5349" xr:uid="{00000000-0005-0000-0000-0000440E0000}"/>
    <cellStyle name="1_tree_구로리총괄내역_구로리설계예산서1029_수량산출서-yuna" xfId="5350" xr:uid="{00000000-0005-0000-0000-0000450E0000}"/>
    <cellStyle name="1_tree_구로리총괄내역_구로리설계예산서1029_신길6수량산출" xfId="5351" xr:uid="{00000000-0005-0000-0000-0000460E0000}"/>
    <cellStyle name="1_tree_구로리총괄내역_구로리설계예산서1029_지주목" xfId="5352" xr:uid="{00000000-0005-0000-0000-0000470E0000}"/>
    <cellStyle name="1_tree_구로리총괄내역_구로리설계예산서1029_지주목_00-수량산출서양식" xfId="5353" xr:uid="{00000000-0005-0000-0000-0000480E0000}"/>
    <cellStyle name="1_tree_구로리총괄내역_구로리설계예산서1029_지주목_00-수량산출서양식_수량산출서-yuna" xfId="5354" xr:uid="{00000000-0005-0000-0000-0000490E0000}"/>
    <cellStyle name="1_tree_구로리총괄내역_구로리설계예산서1029_지주목_00-수량산출서양식_신길6수량산출" xfId="5355" xr:uid="{00000000-0005-0000-0000-00004A0E0000}"/>
    <cellStyle name="1_tree_구로리총괄내역_구로리설계예산서1029_지주목_녹화마대녹화끈수량산출-예원" xfId="5356" xr:uid="{00000000-0005-0000-0000-00004B0E0000}"/>
    <cellStyle name="1_tree_구로리총괄내역_구로리설계예산서1029_지주목_녹화마대녹화끈수량산출-예원_수량산출서-yuna" xfId="5357" xr:uid="{00000000-0005-0000-0000-00004C0E0000}"/>
    <cellStyle name="1_tree_구로리총괄내역_구로리설계예산서1029_지주목_녹화마대녹화끈수량산출-예원_신길6수량산출" xfId="5358" xr:uid="{00000000-0005-0000-0000-00004D0E0000}"/>
    <cellStyle name="1_tree_구로리총괄내역_구로리설계예산서1029_지주목_수량산출서-yuna" xfId="5359" xr:uid="{00000000-0005-0000-0000-00004E0E0000}"/>
    <cellStyle name="1_tree_구로리총괄내역_구로리설계예산서1029_지주목_신길6수량산출" xfId="5360" xr:uid="{00000000-0005-0000-0000-00004F0E0000}"/>
    <cellStyle name="1_tree_구로리총괄내역_구로리설계예산서1029_철거 및 이설수량산출-학교숲" xfId="2544" xr:uid="{00000000-0005-0000-0000-0000500E0000}"/>
    <cellStyle name="1_tree_구로리총괄내역_구로리설계예산서1118준공" xfId="2545" xr:uid="{00000000-0005-0000-0000-0000510E0000}"/>
    <cellStyle name="1_tree_구로리총괄내역_구로리설계예산서1118준공_00-설계서양식" xfId="5361" xr:uid="{00000000-0005-0000-0000-0000520E0000}"/>
    <cellStyle name="1_tree_구로리총괄내역_구로리설계예산서1118준공_00-설계서양식_00-수량산출서양식" xfId="5362" xr:uid="{00000000-0005-0000-0000-0000530E0000}"/>
    <cellStyle name="1_tree_구로리총괄내역_구로리설계예산서1118준공_00-설계서양식_00-수량산출서양식_수량산출서-yuna" xfId="5363" xr:uid="{00000000-0005-0000-0000-0000540E0000}"/>
    <cellStyle name="1_tree_구로리총괄내역_구로리설계예산서1118준공_00-설계서양식_00-수량산출서양식_신길6수량산출" xfId="5364" xr:uid="{00000000-0005-0000-0000-0000550E0000}"/>
    <cellStyle name="1_tree_구로리총괄내역_구로리설계예산서1118준공_00-설계서양식_녹화마대녹화끈수량산출-예원" xfId="5365" xr:uid="{00000000-0005-0000-0000-0000560E0000}"/>
    <cellStyle name="1_tree_구로리총괄내역_구로리설계예산서1118준공_00-설계서양식_녹화마대녹화끈수량산출-예원_수량산출서-yuna" xfId="5366" xr:uid="{00000000-0005-0000-0000-0000570E0000}"/>
    <cellStyle name="1_tree_구로리총괄내역_구로리설계예산서1118준공_00-설계서양식_녹화마대녹화끈수량산출-예원_신길6수량산출" xfId="5367" xr:uid="{00000000-0005-0000-0000-0000580E0000}"/>
    <cellStyle name="1_tree_구로리총괄내역_구로리설계예산서1118준공_00-설계서양식_수량산출서-yuna" xfId="5368" xr:uid="{00000000-0005-0000-0000-0000590E0000}"/>
    <cellStyle name="1_tree_구로리총괄내역_구로리설계예산서1118준공_00-설계서양식_신길6수량산출" xfId="5369" xr:uid="{00000000-0005-0000-0000-00005A0E0000}"/>
    <cellStyle name="1_tree_구로리총괄내역_구로리설계예산서1118준공_00-수량산출서양식" xfId="5370" xr:uid="{00000000-0005-0000-0000-00005B0E0000}"/>
    <cellStyle name="1_tree_구로리총괄내역_구로리설계예산서1118준공_00-수량산출서양식_수량산출서-yuna" xfId="5371" xr:uid="{00000000-0005-0000-0000-00005C0E0000}"/>
    <cellStyle name="1_tree_구로리총괄내역_구로리설계예산서1118준공_00-수량산출서양식_신길6수량산출" xfId="5372" xr:uid="{00000000-0005-0000-0000-00005D0E0000}"/>
    <cellStyle name="1_tree_구로리총괄내역_구로리설계예산서1118준공_녹화마대녹화끈수량산출-예원" xfId="5373" xr:uid="{00000000-0005-0000-0000-00005E0E0000}"/>
    <cellStyle name="1_tree_구로리총괄내역_구로리설계예산서1118준공_녹화마대녹화끈수량산출-예원_수량산출서-yuna" xfId="5374" xr:uid="{00000000-0005-0000-0000-00005F0E0000}"/>
    <cellStyle name="1_tree_구로리총괄내역_구로리설계예산서1118준공_녹화마대녹화끈수량산출-예원_신길6수량산출" xfId="5375" xr:uid="{00000000-0005-0000-0000-0000600E0000}"/>
    <cellStyle name="1_tree_구로리총괄내역_구로리설계예산서1118준공_수량산출서-yuna" xfId="5376" xr:uid="{00000000-0005-0000-0000-0000610E0000}"/>
    <cellStyle name="1_tree_구로리총괄내역_구로리설계예산서1118준공_신길6수량산출" xfId="5377" xr:uid="{00000000-0005-0000-0000-0000620E0000}"/>
    <cellStyle name="1_tree_구로리총괄내역_구로리설계예산서1118준공_지주목" xfId="5378" xr:uid="{00000000-0005-0000-0000-0000630E0000}"/>
    <cellStyle name="1_tree_구로리총괄내역_구로리설계예산서1118준공_지주목_00-수량산출서양식" xfId="5379" xr:uid="{00000000-0005-0000-0000-0000640E0000}"/>
    <cellStyle name="1_tree_구로리총괄내역_구로리설계예산서1118준공_지주목_00-수량산출서양식_수량산출서-yuna" xfId="5380" xr:uid="{00000000-0005-0000-0000-0000650E0000}"/>
    <cellStyle name="1_tree_구로리총괄내역_구로리설계예산서1118준공_지주목_00-수량산출서양식_신길6수량산출" xfId="5381" xr:uid="{00000000-0005-0000-0000-0000660E0000}"/>
    <cellStyle name="1_tree_구로리총괄내역_구로리설계예산서1118준공_지주목_녹화마대녹화끈수량산출-예원" xfId="5382" xr:uid="{00000000-0005-0000-0000-0000670E0000}"/>
    <cellStyle name="1_tree_구로리총괄내역_구로리설계예산서1118준공_지주목_녹화마대녹화끈수량산출-예원_수량산출서-yuna" xfId="5383" xr:uid="{00000000-0005-0000-0000-0000680E0000}"/>
    <cellStyle name="1_tree_구로리총괄내역_구로리설계예산서1118준공_지주목_녹화마대녹화끈수량산출-예원_신길6수량산출" xfId="5384" xr:uid="{00000000-0005-0000-0000-0000690E0000}"/>
    <cellStyle name="1_tree_구로리총괄내역_구로리설계예산서1118준공_지주목_수량산출서-yuna" xfId="5385" xr:uid="{00000000-0005-0000-0000-00006A0E0000}"/>
    <cellStyle name="1_tree_구로리총괄내역_구로리설계예산서1118준공_지주목_신길6수량산출" xfId="5386" xr:uid="{00000000-0005-0000-0000-00006B0E0000}"/>
    <cellStyle name="1_tree_구로리총괄내역_구로리설계예산서1118준공_철거 및 이설수량산출-학교숲" xfId="2546" xr:uid="{00000000-0005-0000-0000-00006C0E0000}"/>
    <cellStyle name="1_tree_구로리총괄내역_구로리설계예산서조경" xfId="2547" xr:uid="{00000000-0005-0000-0000-00006D0E0000}"/>
    <cellStyle name="1_tree_구로리총괄내역_구로리설계예산서조경_00-설계서양식" xfId="5387" xr:uid="{00000000-0005-0000-0000-00006E0E0000}"/>
    <cellStyle name="1_tree_구로리총괄내역_구로리설계예산서조경_00-설계서양식_00-수량산출서양식" xfId="5388" xr:uid="{00000000-0005-0000-0000-00006F0E0000}"/>
    <cellStyle name="1_tree_구로리총괄내역_구로리설계예산서조경_00-설계서양식_00-수량산출서양식_수량산출서-yuna" xfId="5389" xr:uid="{00000000-0005-0000-0000-0000700E0000}"/>
    <cellStyle name="1_tree_구로리총괄내역_구로리설계예산서조경_00-설계서양식_00-수량산출서양식_신길6수량산출" xfId="5390" xr:uid="{00000000-0005-0000-0000-0000710E0000}"/>
    <cellStyle name="1_tree_구로리총괄내역_구로리설계예산서조경_00-설계서양식_녹화마대녹화끈수량산출-예원" xfId="5391" xr:uid="{00000000-0005-0000-0000-0000720E0000}"/>
    <cellStyle name="1_tree_구로리총괄내역_구로리설계예산서조경_00-설계서양식_녹화마대녹화끈수량산출-예원_수량산출서-yuna" xfId="5392" xr:uid="{00000000-0005-0000-0000-0000730E0000}"/>
    <cellStyle name="1_tree_구로리총괄내역_구로리설계예산서조경_00-설계서양식_녹화마대녹화끈수량산출-예원_신길6수량산출" xfId="5393" xr:uid="{00000000-0005-0000-0000-0000740E0000}"/>
    <cellStyle name="1_tree_구로리총괄내역_구로리설계예산서조경_00-설계서양식_수량산출서-yuna" xfId="5394" xr:uid="{00000000-0005-0000-0000-0000750E0000}"/>
    <cellStyle name="1_tree_구로리총괄내역_구로리설계예산서조경_00-설계서양식_신길6수량산출" xfId="5395" xr:uid="{00000000-0005-0000-0000-0000760E0000}"/>
    <cellStyle name="1_tree_구로리총괄내역_구로리설계예산서조경_00-수량산출서양식" xfId="5396" xr:uid="{00000000-0005-0000-0000-0000770E0000}"/>
    <cellStyle name="1_tree_구로리총괄내역_구로리설계예산서조경_00-수량산출서양식_수량산출서-yuna" xfId="5397" xr:uid="{00000000-0005-0000-0000-0000780E0000}"/>
    <cellStyle name="1_tree_구로리총괄내역_구로리설계예산서조경_00-수량산출서양식_신길6수량산출" xfId="5398" xr:uid="{00000000-0005-0000-0000-0000790E0000}"/>
    <cellStyle name="1_tree_구로리총괄내역_구로리설계예산서조경_녹화마대녹화끈수량산출-예원" xfId="5399" xr:uid="{00000000-0005-0000-0000-00007A0E0000}"/>
    <cellStyle name="1_tree_구로리총괄내역_구로리설계예산서조경_녹화마대녹화끈수량산출-예원_수량산출서-yuna" xfId="5400" xr:uid="{00000000-0005-0000-0000-00007B0E0000}"/>
    <cellStyle name="1_tree_구로리총괄내역_구로리설계예산서조경_녹화마대녹화끈수량산출-예원_신길6수량산출" xfId="5401" xr:uid="{00000000-0005-0000-0000-00007C0E0000}"/>
    <cellStyle name="1_tree_구로리총괄내역_구로리설계예산서조경_수량산출서-yuna" xfId="5402" xr:uid="{00000000-0005-0000-0000-00007D0E0000}"/>
    <cellStyle name="1_tree_구로리총괄내역_구로리설계예산서조경_신길6수량산출" xfId="5403" xr:uid="{00000000-0005-0000-0000-00007E0E0000}"/>
    <cellStyle name="1_tree_구로리총괄내역_구로리설계예산서조경_지주목" xfId="5404" xr:uid="{00000000-0005-0000-0000-00007F0E0000}"/>
    <cellStyle name="1_tree_구로리총괄내역_구로리설계예산서조경_지주목_00-수량산출서양식" xfId="5405" xr:uid="{00000000-0005-0000-0000-0000800E0000}"/>
    <cellStyle name="1_tree_구로리총괄내역_구로리설계예산서조경_지주목_00-수량산출서양식_수량산출서-yuna" xfId="5406" xr:uid="{00000000-0005-0000-0000-0000810E0000}"/>
    <cellStyle name="1_tree_구로리총괄내역_구로리설계예산서조경_지주목_00-수량산출서양식_신길6수량산출" xfId="5407" xr:uid="{00000000-0005-0000-0000-0000820E0000}"/>
    <cellStyle name="1_tree_구로리총괄내역_구로리설계예산서조경_지주목_녹화마대녹화끈수량산출-예원" xfId="5408" xr:uid="{00000000-0005-0000-0000-0000830E0000}"/>
    <cellStyle name="1_tree_구로리총괄내역_구로리설계예산서조경_지주목_녹화마대녹화끈수량산출-예원_수량산출서-yuna" xfId="5409" xr:uid="{00000000-0005-0000-0000-0000840E0000}"/>
    <cellStyle name="1_tree_구로리총괄내역_구로리설계예산서조경_지주목_녹화마대녹화끈수량산출-예원_신길6수량산출" xfId="5410" xr:uid="{00000000-0005-0000-0000-0000850E0000}"/>
    <cellStyle name="1_tree_구로리총괄내역_구로리설계예산서조경_지주목_수량산출서-yuna" xfId="5411" xr:uid="{00000000-0005-0000-0000-0000860E0000}"/>
    <cellStyle name="1_tree_구로리총괄내역_구로리설계예산서조경_지주목_신길6수량산출" xfId="5412" xr:uid="{00000000-0005-0000-0000-0000870E0000}"/>
    <cellStyle name="1_tree_구로리총괄내역_구로리설계예산서조경_철거 및 이설수량산출-학교숲" xfId="2548" xr:uid="{00000000-0005-0000-0000-0000880E0000}"/>
    <cellStyle name="1_tree_구로리총괄내역_구로리어린이공원예산서(조경)1125" xfId="2549" xr:uid="{00000000-0005-0000-0000-0000890E0000}"/>
    <cellStyle name="1_tree_구로리총괄내역_구로리어린이공원예산서(조경)1125_00-설계서양식" xfId="5413" xr:uid="{00000000-0005-0000-0000-00008A0E0000}"/>
    <cellStyle name="1_tree_구로리총괄내역_구로리어린이공원예산서(조경)1125_00-설계서양식_00-수량산출서양식" xfId="5414" xr:uid="{00000000-0005-0000-0000-00008B0E0000}"/>
    <cellStyle name="1_tree_구로리총괄내역_구로리어린이공원예산서(조경)1125_00-설계서양식_00-수량산출서양식_수량산출서-yuna" xfId="5415" xr:uid="{00000000-0005-0000-0000-00008C0E0000}"/>
    <cellStyle name="1_tree_구로리총괄내역_구로리어린이공원예산서(조경)1125_00-설계서양식_00-수량산출서양식_신길6수량산출" xfId="5416" xr:uid="{00000000-0005-0000-0000-00008D0E0000}"/>
    <cellStyle name="1_tree_구로리총괄내역_구로리어린이공원예산서(조경)1125_00-설계서양식_녹화마대녹화끈수량산출-예원" xfId="5417" xr:uid="{00000000-0005-0000-0000-00008E0E0000}"/>
    <cellStyle name="1_tree_구로리총괄내역_구로리어린이공원예산서(조경)1125_00-설계서양식_녹화마대녹화끈수량산출-예원_수량산출서-yuna" xfId="5418" xr:uid="{00000000-0005-0000-0000-00008F0E0000}"/>
    <cellStyle name="1_tree_구로리총괄내역_구로리어린이공원예산서(조경)1125_00-설계서양식_녹화마대녹화끈수량산출-예원_신길6수량산출" xfId="5419" xr:uid="{00000000-0005-0000-0000-0000900E0000}"/>
    <cellStyle name="1_tree_구로리총괄내역_구로리어린이공원예산서(조경)1125_00-설계서양식_수량산출서-yuna" xfId="5420" xr:uid="{00000000-0005-0000-0000-0000910E0000}"/>
    <cellStyle name="1_tree_구로리총괄내역_구로리어린이공원예산서(조경)1125_00-설계서양식_신길6수량산출" xfId="5421" xr:uid="{00000000-0005-0000-0000-0000920E0000}"/>
    <cellStyle name="1_tree_구로리총괄내역_구로리어린이공원예산서(조경)1125_00-수량산출서양식" xfId="5422" xr:uid="{00000000-0005-0000-0000-0000930E0000}"/>
    <cellStyle name="1_tree_구로리총괄내역_구로리어린이공원예산서(조경)1125_00-수량산출서양식_수량산출서-yuna" xfId="5423" xr:uid="{00000000-0005-0000-0000-0000940E0000}"/>
    <cellStyle name="1_tree_구로리총괄내역_구로리어린이공원예산서(조경)1125_00-수량산출서양식_신길6수량산출" xfId="5424" xr:uid="{00000000-0005-0000-0000-0000950E0000}"/>
    <cellStyle name="1_tree_구로리총괄내역_구로리어린이공원예산서(조경)1125_녹화마대녹화끈수량산출-예원" xfId="5425" xr:uid="{00000000-0005-0000-0000-0000960E0000}"/>
    <cellStyle name="1_tree_구로리총괄내역_구로리어린이공원예산서(조경)1125_녹화마대녹화끈수량산출-예원_수량산출서-yuna" xfId="5426" xr:uid="{00000000-0005-0000-0000-0000970E0000}"/>
    <cellStyle name="1_tree_구로리총괄내역_구로리어린이공원예산서(조경)1125_녹화마대녹화끈수량산출-예원_신길6수량산출" xfId="5427" xr:uid="{00000000-0005-0000-0000-0000980E0000}"/>
    <cellStyle name="1_tree_구로리총괄내역_구로리어린이공원예산서(조경)1125_수량산출서-yuna" xfId="5428" xr:uid="{00000000-0005-0000-0000-0000990E0000}"/>
    <cellStyle name="1_tree_구로리총괄내역_구로리어린이공원예산서(조경)1125_신길6수량산출" xfId="5429" xr:uid="{00000000-0005-0000-0000-00009A0E0000}"/>
    <cellStyle name="1_tree_구로리총괄내역_구로리어린이공원예산서(조경)1125_지주목" xfId="5430" xr:uid="{00000000-0005-0000-0000-00009B0E0000}"/>
    <cellStyle name="1_tree_구로리총괄내역_구로리어린이공원예산서(조경)1125_지주목_00-수량산출서양식" xfId="5431" xr:uid="{00000000-0005-0000-0000-00009C0E0000}"/>
    <cellStyle name="1_tree_구로리총괄내역_구로리어린이공원예산서(조경)1125_지주목_00-수량산출서양식_수량산출서-yuna" xfId="5432" xr:uid="{00000000-0005-0000-0000-00009D0E0000}"/>
    <cellStyle name="1_tree_구로리총괄내역_구로리어린이공원예산서(조경)1125_지주목_00-수량산출서양식_신길6수량산출" xfId="5433" xr:uid="{00000000-0005-0000-0000-00009E0E0000}"/>
    <cellStyle name="1_tree_구로리총괄내역_구로리어린이공원예산서(조경)1125_지주목_녹화마대녹화끈수량산출-예원" xfId="5434" xr:uid="{00000000-0005-0000-0000-00009F0E0000}"/>
    <cellStyle name="1_tree_구로리총괄내역_구로리어린이공원예산서(조경)1125_지주목_녹화마대녹화끈수량산출-예원_수량산출서-yuna" xfId="5435" xr:uid="{00000000-0005-0000-0000-0000A00E0000}"/>
    <cellStyle name="1_tree_구로리총괄내역_구로리어린이공원예산서(조경)1125_지주목_녹화마대녹화끈수량산출-예원_신길6수량산출" xfId="5436" xr:uid="{00000000-0005-0000-0000-0000A10E0000}"/>
    <cellStyle name="1_tree_구로리총괄내역_구로리어린이공원예산서(조경)1125_지주목_수량산출서-yuna" xfId="5437" xr:uid="{00000000-0005-0000-0000-0000A20E0000}"/>
    <cellStyle name="1_tree_구로리총괄내역_구로리어린이공원예산서(조경)1125_지주목_신길6수량산출" xfId="5438" xr:uid="{00000000-0005-0000-0000-0000A30E0000}"/>
    <cellStyle name="1_tree_구로리총괄내역_구로리어린이공원예산서(조경)1125_철거 및 이설수량산출-학교숲" xfId="2550" xr:uid="{00000000-0005-0000-0000-0000A40E0000}"/>
    <cellStyle name="1_tree_구로리총괄내역_구리한강둔치내역060125최종" xfId="2551" xr:uid="{00000000-0005-0000-0000-0000A50E0000}"/>
    <cellStyle name="1_tree_구로리총괄내역_구리한강둔치내역060125최종_구리한강둔치내역(최종-감리)" xfId="2552" xr:uid="{00000000-0005-0000-0000-0000A60E0000}"/>
    <cellStyle name="1_tree_구로리총괄내역_구리한강둔치내역060125최종_산성동물놀이공간내역서." xfId="2553" xr:uid="{00000000-0005-0000-0000-0000A70E0000}"/>
    <cellStyle name="1_tree_구로리총괄내역_내역서" xfId="2554" xr:uid="{00000000-0005-0000-0000-0000A80E0000}"/>
    <cellStyle name="1_tree_구로리총괄내역_내역서_00-설계서양식" xfId="5439" xr:uid="{00000000-0005-0000-0000-0000A90E0000}"/>
    <cellStyle name="1_tree_구로리총괄내역_내역서_00-설계서양식_00-수량산출서양식" xfId="5440" xr:uid="{00000000-0005-0000-0000-0000AA0E0000}"/>
    <cellStyle name="1_tree_구로리총괄내역_내역서_00-설계서양식_00-수량산출서양식_수량산출서-yuna" xfId="5441" xr:uid="{00000000-0005-0000-0000-0000AB0E0000}"/>
    <cellStyle name="1_tree_구로리총괄내역_내역서_00-설계서양식_00-수량산출서양식_신길6수량산출" xfId="5442" xr:uid="{00000000-0005-0000-0000-0000AC0E0000}"/>
    <cellStyle name="1_tree_구로리총괄내역_내역서_00-설계서양식_녹화마대녹화끈수량산출-예원" xfId="5443" xr:uid="{00000000-0005-0000-0000-0000AD0E0000}"/>
    <cellStyle name="1_tree_구로리총괄내역_내역서_00-설계서양식_녹화마대녹화끈수량산출-예원_수량산출서-yuna" xfId="5444" xr:uid="{00000000-0005-0000-0000-0000AE0E0000}"/>
    <cellStyle name="1_tree_구로리총괄내역_내역서_00-설계서양식_녹화마대녹화끈수량산출-예원_신길6수량산출" xfId="5445" xr:uid="{00000000-0005-0000-0000-0000AF0E0000}"/>
    <cellStyle name="1_tree_구로리총괄내역_내역서_00-설계서양식_수량산출서-yuna" xfId="5446" xr:uid="{00000000-0005-0000-0000-0000B00E0000}"/>
    <cellStyle name="1_tree_구로리총괄내역_내역서_00-설계서양식_신길6수량산출" xfId="5447" xr:uid="{00000000-0005-0000-0000-0000B10E0000}"/>
    <cellStyle name="1_tree_구로리총괄내역_내역서_00-수량산출서양식" xfId="5448" xr:uid="{00000000-0005-0000-0000-0000B20E0000}"/>
    <cellStyle name="1_tree_구로리총괄내역_내역서_00-수량산출서양식_수량산출서-yuna" xfId="5449" xr:uid="{00000000-0005-0000-0000-0000B30E0000}"/>
    <cellStyle name="1_tree_구로리총괄내역_내역서_00-수량산출서양식_신길6수량산출" xfId="5450" xr:uid="{00000000-0005-0000-0000-0000B40E0000}"/>
    <cellStyle name="1_tree_구로리총괄내역_내역서_녹화마대녹화끈수량산출-예원" xfId="5451" xr:uid="{00000000-0005-0000-0000-0000B50E0000}"/>
    <cellStyle name="1_tree_구로리총괄내역_내역서_녹화마대녹화끈수량산출-예원_수량산출서-yuna" xfId="5452" xr:uid="{00000000-0005-0000-0000-0000B60E0000}"/>
    <cellStyle name="1_tree_구로리총괄내역_내역서_녹화마대녹화끈수량산출-예원_신길6수량산출" xfId="5453" xr:uid="{00000000-0005-0000-0000-0000B70E0000}"/>
    <cellStyle name="1_tree_구로리총괄내역_내역서_수량산출서-yuna" xfId="5454" xr:uid="{00000000-0005-0000-0000-0000B80E0000}"/>
    <cellStyle name="1_tree_구로리총괄내역_내역서_신길6수량산출" xfId="5455" xr:uid="{00000000-0005-0000-0000-0000B90E0000}"/>
    <cellStyle name="1_tree_구로리총괄내역_내역서_지주목" xfId="5456" xr:uid="{00000000-0005-0000-0000-0000BA0E0000}"/>
    <cellStyle name="1_tree_구로리총괄내역_내역서_지주목_00-수량산출서양식" xfId="5457" xr:uid="{00000000-0005-0000-0000-0000BB0E0000}"/>
    <cellStyle name="1_tree_구로리총괄내역_내역서_지주목_00-수량산출서양식_수량산출서-yuna" xfId="5458" xr:uid="{00000000-0005-0000-0000-0000BC0E0000}"/>
    <cellStyle name="1_tree_구로리총괄내역_내역서_지주목_00-수량산출서양식_신길6수량산출" xfId="5459" xr:uid="{00000000-0005-0000-0000-0000BD0E0000}"/>
    <cellStyle name="1_tree_구로리총괄내역_내역서_지주목_녹화마대녹화끈수량산출-예원" xfId="5460" xr:uid="{00000000-0005-0000-0000-0000BE0E0000}"/>
    <cellStyle name="1_tree_구로리총괄내역_내역서_지주목_녹화마대녹화끈수량산출-예원_수량산출서-yuna" xfId="5461" xr:uid="{00000000-0005-0000-0000-0000BF0E0000}"/>
    <cellStyle name="1_tree_구로리총괄내역_내역서_지주목_녹화마대녹화끈수량산출-예원_신길6수량산출" xfId="5462" xr:uid="{00000000-0005-0000-0000-0000C00E0000}"/>
    <cellStyle name="1_tree_구로리총괄내역_내역서_지주목_수량산출서-yuna" xfId="5463" xr:uid="{00000000-0005-0000-0000-0000C10E0000}"/>
    <cellStyle name="1_tree_구로리총괄내역_내역서_지주목_신길6수량산출" xfId="5464" xr:uid="{00000000-0005-0000-0000-0000C20E0000}"/>
    <cellStyle name="1_tree_구로리총괄내역_내역서_철거 및 이설수량산출-학교숲" xfId="2555" xr:uid="{00000000-0005-0000-0000-0000C30E0000}"/>
    <cellStyle name="1_tree_구로리총괄내역_노임단가표" xfId="2556" xr:uid="{00000000-0005-0000-0000-0000C40E0000}"/>
    <cellStyle name="1_tree_구로리총괄내역_노임단가표_00-설계서양식" xfId="5465" xr:uid="{00000000-0005-0000-0000-0000C50E0000}"/>
    <cellStyle name="1_tree_구로리총괄내역_노임단가표_00-설계서양식_00-수량산출서양식" xfId="5466" xr:uid="{00000000-0005-0000-0000-0000C60E0000}"/>
    <cellStyle name="1_tree_구로리총괄내역_노임단가표_00-설계서양식_00-수량산출서양식_수량산출서-yuna" xfId="5467" xr:uid="{00000000-0005-0000-0000-0000C70E0000}"/>
    <cellStyle name="1_tree_구로리총괄내역_노임단가표_00-설계서양식_00-수량산출서양식_신길6수량산출" xfId="5468" xr:uid="{00000000-0005-0000-0000-0000C80E0000}"/>
    <cellStyle name="1_tree_구로리총괄내역_노임단가표_00-설계서양식_녹화마대녹화끈수량산출-예원" xfId="5469" xr:uid="{00000000-0005-0000-0000-0000C90E0000}"/>
    <cellStyle name="1_tree_구로리총괄내역_노임단가표_00-설계서양식_녹화마대녹화끈수량산출-예원_수량산출서-yuna" xfId="5470" xr:uid="{00000000-0005-0000-0000-0000CA0E0000}"/>
    <cellStyle name="1_tree_구로리총괄내역_노임단가표_00-설계서양식_녹화마대녹화끈수량산출-예원_신길6수량산출" xfId="5471" xr:uid="{00000000-0005-0000-0000-0000CB0E0000}"/>
    <cellStyle name="1_tree_구로리총괄내역_노임단가표_00-설계서양식_수량산출서-yuna" xfId="5472" xr:uid="{00000000-0005-0000-0000-0000CC0E0000}"/>
    <cellStyle name="1_tree_구로리총괄내역_노임단가표_00-설계서양식_신길6수량산출" xfId="5473" xr:uid="{00000000-0005-0000-0000-0000CD0E0000}"/>
    <cellStyle name="1_tree_구로리총괄내역_노임단가표_00-수량산출서양식" xfId="5474" xr:uid="{00000000-0005-0000-0000-0000CE0E0000}"/>
    <cellStyle name="1_tree_구로리총괄내역_노임단가표_00-수량산출서양식_수량산출서-yuna" xfId="5475" xr:uid="{00000000-0005-0000-0000-0000CF0E0000}"/>
    <cellStyle name="1_tree_구로리총괄내역_노임단가표_00-수량산출서양식_신길6수량산출" xfId="5476" xr:uid="{00000000-0005-0000-0000-0000D00E0000}"/>
    <cellStyle name="1_tree_구로리총괄내역_노임단가표_녹화마대녹화끈수량산출-예원" xfId="5477" xr:uid="{00000000-0005-0000-0000-0000D10E0000}"/>
    <cellStyle name="1_tree_구로리총괄내역_노임단가표_녹화마대녹화끈수량산출-예원_수량산출서-yuna" xfId="5478" xr:uid="{00000000-0005-0000-0000-0000D20E0000}"/>
    <cellStyle name="1_tree_구로리총괄내역_노임단가표_녹화마대녹화끈수량산출-예원_신길6수량산출" xfId="5479" xr:uid="{00000000-0005-0000-0000-0000D30E0000}"/>
    <cellStyle name="1_tree_구로리총괄내역_노임단가표_수량산출서-yuna" xfId="5480" xr:uid="{00000000-0005-0000-0000-0000D40E0000}"/>
    <cellStyle name="1_tree_구로리총괄내역_노임단가표_신길6수량산출" xfId="5481" xr:uid="{00000000-0005-0000-0000-0000D50E0000}"/>
    <cellStyle name="1_tree_구로리총괄내역_노임단가표_지주목" xfId="5482" xr:uid="{00000000-0005-0000-0000-0000D60E0000}"/>
    <cellStyle name="1_tree_구로리총괄내역_노임단가표_지주목_00-수량산출서양식" xfId="5483" xr:uid="{00000000-0005-0000-0000-0000D70E0000}"/>
    <cellStyle name="1_tree_구로리총괄내역_노임단가표_지주목_00-수량산출서양식_수량산출서-yuna" xfId="5484" xr:uid="{00000000-0005-0000-0000-0000D80E0000}"/>
    <cellStyle name="1_tree_구로리총괄내역_노임단가표_지주목_00-수량산출서양식_신길6수량산출" xfId="5485" xr:uid="{00000000-0005-0000-0000-0000D90E0000}"/>
    <cellStyle name="1_tree_구로리총괄내역_노임단가표_지주목_녹화마대녹화끈수량산출-예원" xfId="5486" xr:uid="{00000000-0005-0000-0000-0000DA0E0000}"/>
    <cellStyle name="1_tree_구로리총괄내역_노임단가표_지주목_녹화마대녹화끈수량산출-예원_수량산출서-yuna" xfId="5487" xr:uid="{00000000-0005-0000-0000-0000DB0E0000}"/>
    <cellStyle name="1_tree_구로리총괄내역_노임단가표_지주목_녹화마대녹화끈수량산출-예원_신길6수량산출" xfId="5488" xr:uid="{00000000-0005-0000-0000-0000DC0E0000}"/>
    <cellStyle name="1_tree_구로리총괄내역_노임단가표_지주목_수량산출서-yuna" xfId="5489" xr:uid="{00000000-0005-0000-0000-0000DD0E0000}"/>
    <cellStyle name="1_tree_구로리총괄내역_노임단가표_지주목_신길6수량산출" xfId="5490" xr:uid="{00000000-0005-0000-0000-0000DE0E0000}"/>
    <cellStyle name="1_tree_구로리총괄내역_노임단가표_철거 및 이설수량산출-학교숲" xfId="2557" xr:uid="{00000000-0005-0000-0000-0000DF0E0000}"/>
    <cellStyle name="1_tree_구로리총괄내역_녹화마대녹화끈수량산출-예원" xfId="5491" xr:uid="{00000000-0005-0000-0000-0000E00E0000}"/>
    <cellStyle name="1_tree_구로리총괄내역_녹화마대녹화끈수량산출-예원_수량산출서-yuna" xfId="5492" xr:uid="{00000000-0005-0000-0000-0000E10E0000}"/>
    <cellStyle name="1_tree_구로리총괄내역_녹화마대녹화끈수량산출-예원_신길6수량산출" xfId="5493" xr:uid="{00000000-0005-0000-0000-0000E20E0000}"/>
    <cellStyle name="1_tree_구로리총괄내역_배밭계약내역" xfId="2558" xr:uid="{00000000-0005-0000-0000-0000E30E0000}"/>
    <cellStyle name="1_tree_구로리총괄내역_배밭계약내역_구리한강둔치내역060125최종" xfId="2559" xr:uid="{00000000-0005-0000-0000-0000E40E0000}"/>
    <cellStyle name="1_tree_구로리총괄내역_배밭계약내역_구리한강둔치내역060125최종_구리한강둔치내역(최종-감리)" xfId="2560" xr:uid="{00000000-0005-0000-0000-0000E50E0000}"/>
    <cellStyle name="1_tree_구로리총괄내역_배밭계약내역_구리한강둔치내역060125최종_산성동물놀이공간내역서." xfId="2561" xr:uid="{00000000-0005-0000-0000-0000E60E0000}"/>
    <cellStyle name="1_tree_구로리총괄내역_설계내역서" xfId="2562" xr:uid="{00000000-0005-0000-0000-0000E70E0000}"/>
    <cellStyle name="1_tree_구로리총괄내역_설계내역서_구리한강둔치내역060125최종" xfId="2563" xr:uid="{00000000-0005-0000-0000-0000E80E0000}"/>
    <cellStyle name="1_tree_구로리총괄내역_설계내역서_구리한강둔치내역060125최종_구리한강둔치내역(최종-감리)" xfId="2564" xr:uid="{00000000-0005-0000-0000-0000E90E0000}"/>
    <cellStyle name="1_tree_구로리총괄내역_설계내역서_구리한강둔치내역060125최종_산성동물놀이공간내역서." xfId="2565" xr:uid="{00000000-0005-0000-0000-0000EA0E0000}"/>
    <cellStyle name="1_tree_구로리총괄내역_수도권매립지" xfId="2566" xr:uid="{00000000-0005-0000-0000-0000EB0E0000}"/>
    <cellStyle name="1_tree_구로리총괄내역_수도권매립지_00-설계서양식" xfId="5494" xr:uid="{00000000-0005-0000-0000-0000EC0E0000}"/>
    <cellStyle name="1_tree_구로리총괄내역_수도권매립지_00-설계서양식_00-수량산출서양식" xfId="5495" xr:uid="{00000000-0005-0000-0000-0000ED0E0000}"/>
    <cellStyle name="1_tree_구로리총괄내역_수도권매립지_00-설계서양식_00-수량산출서양식_수량산출서-yuna" xfId="5496" xr:uid="{00000000-0005-0000-0000-0000EE0E0000}"/>
    <cellStyle name="1_tree_구로리총괄내역_수도권매립지_00-설계서양식_00-수량산출서양식_신길6수량산출" xfId="5497" xr:uid="{00000000-0005-0000-0000-0000EF0E0000}"/>
    <cellStyle name="1_tree_구로리총괄내역_수도권매립지_00-설계서양식_녹화마대녹화끈수량산출-예원" xfId="5498" xr:uid="{00000000-0005-0000-0000-0000F00E0000}"/>
    <cellStyle name="1_tree_구로리총괄내역_수도권매립지_00-설계서양식_녹화마대녹화끈수량산출-예원_수량산출서-yuna" xfId="5499" xr:uid="{00000000-0005-0000-0000-0000F10E0000}"/>
    <cellStyle name="1_tree_구로리총괄내역_수도권매립지_00-설계서양식_녹화마대녹화끈수량산출-예원_신길6수량산출" xfId="5500" xr:uid="{00000000-0005-0000-0000-0000F20E0000}"/>
    <cellStyle name="1_tree_구로리총괄내역_수도권매립지_00-설계서양식_수량산출서-yuna" xfId="5501" xr:uid="{00000000-0005-0000-0000-0000F30E0000}"/>
    <cellStyle name="1_tree_구로리총괄내역_수도권매립지_00-설계서양식_신길6수량산출" xfId="5502" xr:uid="{00000000-0005-0000-0000-0000F40E0000}"/>
    <cellStyle name="1_tree_구로리총괄내역_수도권매립지_00-수량산출서양식" xfId="5503" xr:uid="{00000000-0005-0000-0000-0000F50E0000}"/>
    <cellStyle name="1_tree_구로리총괄내역_수도권매립지_00-수량산출서양식_수량산출서-yuna" xfId="5504" xr:uid="{00000000-0005-0000-0000-0000F60E0000}"/>
    <cellStyle name="1_tree_구로리총괄내역_수도권매립지_00-수량산출서양식_신길6수량산출" xfId="5505" xr:uid="{00000000-0005-0000-0000-0000F70E0000}"/>
    <cellStyle name="1_tree_구로리총괄내역_수도권매립지_녹화마대녹화끈수량산출-예원" xfId="5506" xr:uid="{00000000-0005-0000-0000-0000F80E0000}"/>
    <cellStyle name="1_tree_구로리총괄내역_수도권매립지_녹화마대녹화끈수량산출-예원_수량산출서-yuna" xfId="5507" xr:uid="{00000000-0005-0000-0000-0000F90E0000}"/>
    <cellStyle name="1_tree_구로리총괄내역_수도권매립지_녹화마대녹화끈수량산출-예원_신길6수량산출" xfId="5508" xr:uid="{00000000-0005-0000-0000-0000FA0E0000}"/>
    <cellStyle name="1_tree_구로리총괄내역_수도권매립지_수량산출서-yuna" xfId="5509" xr:uid="{00000000-0005-0000-0000-0000FB0E0000}"/>
    <cellStyle name="1_tree_구로리총괄내역_수도권매립지_신길6수량산출" xfId="5510" xr:uid="{00000000-0005-0000-0000-0000FC0E0000}"/>
    <cellStyle name="1_tree_구로리총괄내역_수도권매립지_지주목" xfId="5511" xr:uid="{00000000-0005-0000-0000-0000FD0E0000}"/>
    <cellStyle name="1_tree_구로리총괄내역_수도권매립지_지주목_00-수량산출서양식" xfId="5512" xr:uid="{00000000-0005-0000-0000-0000FE0E0000}"/>
    <cellStyle name="1_tree_구로리총괄내역_수도권매립지_지주목_00-수량산출서양식_수량산출서-yuna" xfId="5513" xr:uid="{00000000-0005-0000-0000-0000FF0E0000}"/>
    <cellStyle name="1_tree_구로리총괄내역_수도권매립지_지주목_00-수량산출서양식_신길6수량산출" xfId="5514" xr:uid="{00000000-0005-0000-0000-0000000F0000}"/>
    <cellStyle name="1_tree_구로리총괄내역_수도권매립지_지주목_녹화마대녹화끈수량산출-예원" xfId="5515" xr:uid="{00000000-0005-0000-0000-0000010F0000}"/>
    <cellStyle name="1_tree_구로리총괄내역_수도권매립지_지주목_녹화마대녹화끈수량산출-예원_수량산출서-yuna" xfId="5516" xr:uid="{00000000-0005-0000-0000-0000020F0000}"/>
    <cellStyle name="1_tree_구로리총괄내역_수도권매립지_지주목_녹화마대녹화끈수량산출-예원_신길6수량산출" xfId="5517" xr:uid="{00000000-0005-0000-0000-0000030F0000}"/>
    <cellStyle name="1_tree_구로리총괄내역_수도권매립지_지주목_수량산출서-yuna" xfId="5518" xr:uid="{00000000-0005-0000-0000-0000040F0000}"/>
    <cellStyle name="1_tree_구로리총괄내역_수도권매립지_지주목_신길6수량산출" xfId="5519" xr:uid="{00000000-0005-0000-0000-0000050F0000}"/>
    <cellStyle name="1_tree_구로리총괄내역_수도권매립지_철거 및 이설수량산출-학교숲" xfId="2567" xr:uid="{00000000-0005-0000-0000-0000060F0000}"/>
    <cellStyle name="1_tree_구로리총괄내역_수도권매립지1004(발주용)" xfId="2568" xr:uid="{00000000-0005-0000-0000-0000070F0000}"/>
    <cellStyle name="1_tree_구로리총괄내역_수도권매립지1004(발주용)_00-설계서양식" xfId="5520" xr:uid="{00000000-0005-0000-0000-0000080F0000}"/>
    <cellStyle name="1_tree_구로리총괄내역_수도권매립지1004(발주용)_00-설계서양식_00-수량산출서양식" xfId="5521" xr:uid="{00000000-0005-0000-0000-0000090F0000}"/>
    <cellStyle name="1_tree_구로리총괄내역_수도권매립지1004(발주용)_00-설계서양식_00-수량산출서양식_수량산출서-yuna" xfId="5522" xr:uid="{00000000-0005-0000-0000-00000A0F0000}"/>
    <cellStyle name="1_tree_구로리총괄내역_수도권매립지1004(발주용)_00-설계서양식_00-수량산출서양식_신길6수량산출" xfId="5523" xr:uid="{00000000-0005-0000-0000-00000B0F0000}"/>
    <cellStyle name="1_tree_구로리총괄내역_수도권매립지1004(발주용)_00-설계서양식_녹화마대녹화끈수량산출-예원" xfId="5524" xr:uid="{00000000-0005-0000-0000-00000C0F0000}"/>
    <cellStyle name="1_tree_구로리총괄내역_수도권매립지1004(발주용)_00-설계서양식_녹화마대녹화끈수량산출-예원_수량산출서-yuna" xfId="5525" xr:uid="{00000000-0005-0000-0000-00000D0F0000}"/>
    <cellStyle name="1_tree_구로리총괄내역_수도권매립지1004(발주용)_00-설계서양식_녹화마대녹화끈수량산출-예원_신길6수량산출" xfId="5526" xr:uid="{00000000-0005-0000-0000-00000E0F0000}"/>
    <cellStyle name="1_tree_구로리총괄내역_수도권매립지1004(발주용)_00-설계서양식_수량산출서-yuna" xfId="5527" xr:uid="{00000000-0005-0000-0000-00000F0F0000}"/>
    <cellStyle name="1_tree_구로리총괄내역_수도권매립지1004(발주용)_00-설계서양식_신길6수량산출" xfId="5528" xr:uid="{00000000-0005-0000-0000-0000100F0000}"/>
    <cellStyle name="1_tree_구로리총괄내역_수도권매립지1004(발주용)_00-수량산출서양식" xfId="5529" xr:uid="{00000000-0005-0000-0000-0000110F0000}"/>
    <cellStyle name="1_tree_구로리총괄내역_수도권매립지1004(발주용)_00-수량산출서양식_수량산출서-yuna" xfId="5530" xr:uid="{00000000-0005-0000-0000-0000120F0000}"/>
    <cellStyle name="1_tree_구로리총괄내역_수도권매립지1004(발주용)_00-수량산출서양식_신길6수량산출" xfId="5531" xr:uid="{00000000-0005-0000-0000-0000130F0000}"/>
    <cellStyle name="1_tree_구로리총괄내역_수도권매립지1004(발주용)_녹화마대녹화끈수량산출-예원" xfId="5532" xr:uid="{00000000-0005-0000-0000-0000140F0000}"/>
    <cellStyle name="1_tree_구로리총괄내역_수도권매립지1004(발주용)_녹화마대녹화끈수량산출-예원_수량산출서-yuna" xfId="5533" xr:uid="{00000000-0005-0000-0000-0000150F0000}"/>
    <cellStyle name="1_tree_구로리총괄내역_수도권매립지1004(발주용)_녹화마대녹화끈수량산출-예원_신길6수량산출" xfId="5534" xr:uid="{00000000-0005-0000-0000-0000160F0000}"/>
    <cellStyle name="1_tree_구로리총괄내역_수도권매립지1004(발주용)_수량산출서-yuna" xfId="5535" xr:uid="{00000000-0005-0000-0000-0000170F0000}"/>
    <cellStyle name="1_tree_구로리총괄내역_수도권매립지1004(발주용)_신길6수량산출" xfId="5536" xr:uid="{00000000-0005-0000-0000-0000180F0000}"/>
    <cellStyle name="1_tree_구로리총괄내역_수도권매립지1004(발주용)_지주목" xfId="5537" xr:uid="{00000000-0005-0000-0000-0000190F0000}"/>
    <cellStyle name="1_tree_구로리총괄내역_수도권매립지1004(발주용)_지주목_00-수량산출서양식" xfId="5538" xr:uid="{00000000-0005-0000-0000-00001A0F0000}"/>
    <cellStyle name="1_tree_구로리총괄내역_수도권매립지1004(발주용)_지주목_00-수량산출서양식_수량산출서-yuna" xfId="5539" xr:uid="{00000000-0005-0000-0000-00001B0F0000}"/>
    <cellStyle name="1_tree_구로리총괄내역_수도권매립지1004(발주용)_지주목_00-수량산출서양식_신길6수량산출" xfId="5540" xr:uid="{00000000-0005-0000-0000-00001C0F0000}"/>
    <cellStyle name="1_tree_구로리총괄내역_수도권매립지1004(발주용)_지주목_녹화마대녹화끈수량산출-예원" xfId="5541" xr:uid="{00000000-0005-0000-0000-00001D0F0000}"/>
    <cellStyle name="1_tree_구로리총괄내역_수도권매립지1004(발주용)_지주목_녹화마대녹화끈수량산출-예원_수량산출서-yuna" xfId="5542" xr:uid="{00000000-0005-0000-0000-00001E0F0000}"/>
    <cellStyle name="1_tree_구로리총괄내역_수도권매립지1004(발주용)_지주목_녹화마대녹화끈수량산출-예원_신길6수량산출" xfId="5543" xr:uid="{00000000-0005-0000-0000-00001F0F0000}"/>
    <cellStyle name="1_tree_구로리총괄내역_수도권매립지1004(발주용)_지주목_수량산출서-yuna" xfId="5544" xr:uid="{00000000-0005-0000-0000-0000200F0000}"/>
    <cellStyle name="1_tree_구로리총괄내역_수도권매립지1004(발주용)_지주목_신길6수량산출" xfId="5545" xr:uid="{00000000-0005-0000-0000-0000210F0000}"/>
    <cellStyle name="1_tree_구로리총괄내역_수도권매립지1004(발주용)_철거 및 이설수량산출-학교숲" xfId="2569" xr:uid="{00000000-0005-0000-0000-0000220F0000}"/>
    <cellStyle name="1_tree_구로리총괄내역_수량산출서-yuna" xfId="5546" xr:uid="{00000000-0005-0000-0000-0000230F0000}"/>
    <cellStyle name="1_tree_구로리총괄내역_신길6수량산출" xfId="5547" xr:uid="{00000000-0005-0000-0000-0000240F0000}"/>
    <cellStyle name="1_tree_구로리총괄내역_일신건영설계예산서(0211)" xfId="2570" xr:uid="{00000000-0005-0000-0000-0000250F0000}"/>
    <cellStyle name="1_tree_구로리총괄내역_일신건영설계예산서(0211)_00-설계서양식" xfId="5548" xr:uid="{00000000-0005-0000-0000-0000260F0000}"/>
    <cellStyle name="1_tree_구로리총괄내역_일신건영설계예산서(0211)_00-설계서양식_00-수량산출서양식" xfId="5549" xr:uid="{00000000-0005-0000-0000-0000270F0000}"/>
    <cellStyle name="1_tree_구로리총괄내역_일신건영설계예산서(0211)_00-설계서양식_00-수량산출서양식_수량산출서-yuna" xfId="5550" xr:uid="{00000000-0005-0000-0000-0000280F0000}"/>
    <cellStyle name="1_tree_구로리총괄내역_일신건영설계예산서(0211)_00-설계서양식_00-수량산출서양식_신길6수량산출" xfId="5551" xr:uid="{00000000-0005-0000-0000-0000290F0000}"/>
    <cellStyle name="1_tree_구로리총괄내역_일신건영설계예산서(0211)_00-설계서양식_녹화마대녹화끈수량산출-예원" xfId="5552" xr:uid="{00000000-0005-0000-0000-00002A0F0000}"/>
    <cellStyle name="1_tree_구로리총괄내역_일신건영설계예산서(0211)_00-설계서양식_녹화마대녹화끈수량산출-예원_수량산출서-yuna" xfId="5553" xr:uid="{00000000-0005-0000-0000-00002B0F0000}"/>
    <cellStyle name="1_tree_구로리총괄내역_일신건영설계예산서(0211)_00-설계서양식_녹화마대녹화끈수량산출-예원_신길6수량산출" xfId="5554" xr:uid="{00000000-0005-0000-0000-00002C0F0000}"/>
    <cellStyle name="1_tree_구로리총괄내역_일신건영설계예산서(0211)_00-설계서양식_수량산출서-yuna" xfId="5555" xr:uid="{00000000-0005-0000-0000-00002D0F0000}"/>
    <cellStyle name="1_tree_구로리총괄내역_일신건영설계예산서(0211)_00-설계서양식_신길6수량산출" xfId="5556" xr:uid="{00000000-0005-0000-0000-00002E0F0000}"/>
    <cellStyle name="1_tree_구로리총괄내역_일신건영설계예산서(0211)_00-수량산출서양식" xfId="5557" xr:uid="{00000000-0005-0000-0000-00002F0F0000}"/>
    <cellStyle name="1_tree_구로리총괄내역_일신건영설계예산서(0211)_00-수량산출서양식_수량산출서-yuna" xfId="5558" xr:uid="{00000000-0005-0000-0000-0000300F0000}"/>
    <cellStyle name="1_tree_구로리총괄내역_일신건영설계예산서(0211)_00-수량산출서양식_신길6수량산출" xfId="5559" xr:uid="{00000000-0005-0000-0000-0000310F0000}"/>
    <cellStyle name="1_tree_구로리총괄내역_일신건영설계예산서(0211)_녹화마대녹화끈수량산출-예원" xfId="5560" xr:uid="{00000000-0005-0000-0000-0000320F0000}"/>
    <cellStyle name="1_tree_구로리총괄내역_일신건영설계예산서(0211)_녹화마대녹화끈수량산출-예원_수량산출서-yuna" xfId="5561" xr:uid="{00000000-0005-0000-0000-0000330F0000}"/>
    <cellStyle name="1_tree_구로리총괄내역_일신건영설계예산서(0211)_녹화마대녹화끈수량산출-예원_신길6수량산출" xfId="5562" xr:uid="{00000000-0005-0000-0000-0000340F0000}"/>
    <cellStyle name="1_tree_구로리총괄내역_일신건영설계예산서(0211)_수량산출서-yuna" xfId="5563" xr:uid="{00000000-0005-0000-0000-0000350F0000}"/>
    <cellStyle name="1_tree_구로리총괄내역_일신건영설계예산서(0211)_신길6수량산출" xfId="5564" xr:uid="{00000000-0005-0000-0000-0000360F0000}"/>
    <cellStyle name="1_tree_구로리총괄내역_일신건영설계예산서(0211)_지주목" xfId="5565" xr:uid="{00000000-0005-0000-0000-0000370F0000}"/>
    <cellStyle name="1_tree_구로리총괄내역_일신건영설계예산서(0211)_지주목_00-수량산출서양식" xfId="5566" xr:uid="{00000000-0005-0000-0000-0000380F0000}"/>
    <cellStyle name="1_tree_구로리총괄내역_일신건영설계예산서(0211)_지주목_00-수량산출서양식_수량산출서-yuna" xfId="5567" xr:uid="{00000000-0005-0000-0000-0000390F0000}"/>
    <cellStyle name="1_tree_구로리총괄내역_일신건영설계예산서(0211)_지주목_00-수량산출서양식_신길6수량산출" xfId="5568" xr:uid="{00000000-0005-0000-0000-00003A0F0000}"/>
    <cellStyle name="1_tree_구로리총괄내역_일신건영설계예산서(0211)_지주목_녹화마대녹화끈수량산출-예원" xfId="5569" xr:uid="{00000000-0005-0000-0000-00003B0F0000}"/>
    <cellStyle name="1_tree_구로리총괄내역_일신건영설계예산서(0211)_지주목_녹화마대녹화끈수량산출-예원_수량산출서-yuna" xfId="5570" xr:uid="{00000000-0005-0000-0000-00003C0F0000}"/>
    <cellStyle name="1_tree_구로리총괄내역_일신건영설계예산서(0211)_지주목_녹화마대녹화끈수량산출-예원_신길6수량산출" xfId="5571" xr:uid="{00000000-0005-0000-0000-00003D0F0000}"/>
    <cellStyle name="1_tree_구로리총괄내역_일신건영설계예산서(0211)_지주목_수량산출서-yuna" xfId="5572" xr:uid="{00000000-0005-0000-0000-00003E0F0000}"/>
    <cellStyle name="1_tree_구로리총괄내역_일신건영설계예산서(0211)_지주목_신길6수량산출" xfId="5573" xr:uid="{00000000-0005-0000-0000-00003F0F0000}"/>
    <cellStyle name="1_tree_구로리총괄내역_일신건영설계예산서(0211)_철거 및 이설수량산출-학교숲" xfId="2571" xr:uid="{00000000-0005-0000-0000-0000400F0000}"/>
    <cellStyle name="1_tree_구로리총괄내역_일위대가" xfId="2572" xr:uid="{00000000-0005-0000-0000-0000410F0000}"/>
    <cellStyle name="1_tree_구로리총괄내역_일위대가_00-설계서양식" xfId="5574" xr:uid="{00000000-0005-0000-0000-0000420F0000}"/>
    <cellStyle name="1_tree_구로리총괄내역_일위대가_00-설계서양식_00-수량산출서양식" xfId="5575" xr:uid="{00000000-0005-0000-0000-0000430F0000}"/>
    <cellStyle name="1_tree_구로리총괄내역_일위대가_00-설계서양식_00-수량산출서양식_수량산출서-yuna" xfId="5576" xr:uid="{00000000-0005-0000-0000-0000440F0000}"/>
    <cellStyle name="1_tree_구로리총괄내역_일위대가_00-설계서양식_00-수량산출서양식_신길6수량산출" xfId="5577" xr:uid="{00000000-0005-0000-0000-0000450F0000}"/>
    <cellStyle name="1_tree_구로리총괄내역_일위대가_00-설계서양식_녹화마대녹화끈수량산출-예원" xfId="5578" xr:uid="{00000000-0005-0000-0000-0000460F0000}"/>
    <cellStyle name="1_tree_구로리총괄내역_일위대가_00-설계서양식_녹화마대녹화끈수량산출-예원_수량산출서-yuna" xfId="5579" xr:uid="{00000000-0005-0000-0000-0000470F0000}"/>
    <cellStyle name="1_tree_구로리총괄내역_일위대가_00-설계서양식_녹화마대녹화끈수량산출-예원_신길6수량산출" xfId="5580" xr:uid="{00000000-0005-0000-0000-0000480F0000}"/>
    <cellStyle name="1_tree_구로리총괄내역_일위대가_00-설계서양식_수량산출서-yuna" xfId="5581" xr:uid="{00000000-0005-0000-0000-0000490F0000}"/>
    <cellStyle name="1_tree_구로리총괄내역_일위대가_00-설계서양식_신길6수량산출" xfId="5582" xr:uid="{00000000-0005-0000-0000-00004A0F0000}"/>
    <cellStyle name="1_tree_구로리총괄내역_일위대가_00-수량산출서양식" xfId="5583" xr:uid="{00000000-0005-0000-0000-00004B0F0000}"/>
    <cellStyle name="1_tree_구로리총괄내역_일위대가_00-수량산출서양식_수량산출서-yuna" xfId="5584" xr:uid="{00000000-0005-0000-0000-00004C0F0000}"/>
    <cellStyle name="1_tree_구로리총괄내역_일위대가_00-수량산출서양식_신길6수량산출" xfId="5585" xr:uid="{00000000-0005-0000-0000-00004D0F0000}"/>
    <cellStyle name="1_tree_구로리총괄내역_일위대가_녹화마대녹화끈수량산출-예원" xfId="5586" xr:uid="{00000000-0005-0000-0000-00004E0F0000}"/>
    <cellStyle name="1_tree_구로리총괄내역_일위대가_녹화마대녹화끈수량산출-예원_수량산출서-yuna" xfId="5587" xr:uid="{00000000-0005-0000-0000-00004F0F0000}"/>
    <cellStyle name="1_tree_구로리총괄내역_일위대가_녹화마대녹화끈수량산출-예원_신길6수량산출" xfId="5588" xr:uid="{00000000-0005-0000-0000-0000500F0000}"/>
    <cellStyle name="1_tree_구로리총괄내역_일위대가_수량산출서-yuna" xfId="5589" xr:uid="{00000000-0005-0000-0000-0000510F0000}"/>
    <cellStyle name="1_tree_구로리총괄내역_일위대가_신길6수량산출" xfId="5590" xr:uid="{00000000-0005-0000-0000-0000520F0000}"/>
    <cellStyle name="1_tree_구로리총괄내역_일위대가_지주목" xfId="5591" xr:uid="{00000000-0005-0000-0000-0000530F0000}"/>
    <cellStyle name="1_tree_구로리총괄내역_일위대가_지주목_00-수량산출서양식" xfId="5592" xr:uid="{00000000-0005-0000-0000-0000540F0000}"/>
    <cellStyle name="1_tree_구로리총괄내역_일위대가_지주목_00-수량산출서양식_수량산출서-yuna" xfId="5593" xr:uid="{00000000-0005-0000-0000-0000550F0000}"/>
    <cellStyle name="1_tree_구로리총괄내역_일위대가_지주목_00-수량산출서양식_신길6수량산출" xfId="5594" xr:uid="{00000000-0005-0000-0000-0000560F0000}"/>
    <cellStyle name="1_tree_구로리총괄내역_일위대가_지주목_녹화마대녹화끈수량산출-예원" xfId="5595" xr:uid="{00000000-0005-0000-0000-0000570F0000}"/>
    <cellStyle name="1_tree_구로리총괄내역_일위대가_지주목_녹화마대녹화끈수량산출-예원_수량산출서-yuna" xfId="5596" xr:uid="{00000000-0005-0000-0000-0000580F0000}"/>
    <cellStyle name="1_tree_구로리총괄내역_일위대가_지주목_녹화마대녹화끈수량산출-예원_신길6수량산출" xfId="5597" xr:uid="{00000000-0005-0000-0000-0000590F0000}"/>
    <cellStyle name="1_tree_구로리총괄내역_일위대가_지주목_수량산출서-yuna" xfId="5598" xr:uid="{00000000-0005-0000-0000-00005A0F0000}"/>
    <cellStyle name="1_tree_구로리총괄내역_일위대가_지주목_신길6수량산출" xfId="5599" xr:uid="{00000000-0005-0000-0000-00005B0F0000}"/>
    <cellStyle name="1_tree_구로리총괄내역_일위대가_철거 및 이설수량산출-학교숲" xfId="2573" xr:uid="{00000000-0005-0000-0000-00005C0F0000}"/>
    <cellStyle name="1_tree_구로리총괄내역_자재단가표" xfId="2574" xr:uid="{00000000-0005-0000-0000-00005D0F0000}"/>
    <cellStyle name="1_tree_구로리총괄내역_자재단가표_00-설계서양식" xfId="5600" xr:uid="{00000000-0005-0000-0000-00005E0F0000}"/>
    <cellStyle name="1_tree_구로리총괄내역_자재단가표_00-설계서양식_00-수량산출서양식" xfId="5601" xr:uid="{00000000-0005-0000-0000-00005F0F0000}"/>
    <cellStyle name="1_tree_구로리총괄내역_자재단가표_00-설계서양식_00-수량산출서양식_수량산출서-yuna" xfId="5602" xr:uid="{00000000-0005-0000-0000-0000600F0000}"/>
    <cellStyle name="1_tree_구로리총괄내역_자재단가표_00-설계서양식_00-수량산출서양식_신길6수량산출" xfId="5603" xr:uid="{00000000-0005-0000-0000-0000610F0000}"/>
    <cellStyle name="1_tree_구로리총괄내역_자재단가표_00-설계서양식_녹화마대녹화끈수량산출-예원" xfId="5604" xr:uid="{00000000-0005-0000-0000-0000620F0000}"/>
    <cellStyle name="1_tree_구로리총괄내역_자재단가표_00-설계서양식_녹화마대녹화끈수량산출-예원_수량산출서-yuna" xfId="5605" xr:uid="{00000000-0005-0000-0000-0000630F0000}"/>
    <cellStyle name="1_tree_구로리총괄내역_자재단가표_00-설계서양식_녹화마대녹화끈수량산출-예원_신길6수량산출" xfId="5606" xr:uid="{00000000-0005-0000-0000-0000640F0000}"/>
    <cellStyle name="1_tree_구로리총괄내역_자재단가표_00-설계서양식_수량산출서-yuna" xfId="5607" xr:uid="{00000000-0005-0000-0000-0000650F0000}"/>
    <cellStyle name="1_tree_구로리총괄내역_자재단가표_00-설계서양식_신길6수량산출" xfId="5608" xr:uid="{00000000-0005-0000-0000-0000660F0000}"/>
    <cellStyle name="1_tree_구로리총괄내역_자재단가표_00-수량산출서양식" xfId="5609" xr:uid="{00000000-0005-0000-0000-0000670F0000}"/>
    <cellStyle name="1_tree_구로리총괄내역_자재단가표_00-수량산출서양식_수량산출서-yuna" xfId="5610" xr:uid="{00000000-0005-0000-0000-0000680F0000}"/>
    <cellStyle name="1_tree_구로리총괄내역_자재단가표_00-수량산출서양식_신길6수량산출" xfId="5611" xr:uid="{00000000-0005-0000-0000-0000690F0000}"/>
    <cellStyle name="1_tree_구로리총괄내역_자재단가표_녹화마대녹화끈수량산출-예원" xfId="5612" xr:uid="{00000000-0005-0000-0000-00006A0F0000}"/>
    <cellStyle name="1_tree_구로리총괄내역_자재단가표_녹화마대녹화끈수량산출-예원_수량산출서-yuna" xfId="5613" xr:uid="{00000000-0005-0000-0000-00006B0F0000}"/>
    <cellStyle name="1_tree_구로리총괄내역_자재단가표_녹화마대녹화끈수량산출-예원_신길6수량산출" xfId="5614" xr:uid="{00000000-0005-0000-0000-00006C0F0000}"/>
    <cellStyle name="1_tree_구로리총괄내역_자재단가표_수량산출서-yuna" xfId="5615" xr:uid="{00000000-0005-0000-0000-00006D0F0000}"/>
    <cellStyle name="1_tree_구로리총괄내역_자재단가표_신길6수량산출" xfId="5616" xr:uid="{00000000-0005-0000-0000-00006E0F0000}"/>
    <cellStyle name="1_tree_구로리총괄내역_자재단가표_지주목" xfId="5617" xr:uid="{00000000-0005-0000-0000-00006F0F0000}"/>
    <cellStyle name="1_tree_구로리총괄내역_자재단가표_지주목_00-수량산출서양식" xfId="5618" xr:uid="{00000000-0005-0000-0000-0000700F0000}"/>
    <cellStyle name="1_tree_구로리총괄내역_자재단가표_지주목_00-수량산출서양식_수량산출서-yuna" xfId="5619" xr:uid="{00000000-0005-0000-0000-0000710F0000}"/>
    <cellStyle name="1_tree_구로리총괄내역_자재단가표_지주목_00-수량산출서양식_신길6수량산출" xfId="5620" xr:uid="{00000000-0005-0000-0000-0000720F0000}"/>
    <cellStyle name="1_tree_구로리총괄내역_자재단가표_지주목_녹화마대녹화끈수량산출-예원" xfId="5621" xr:uid="{00000000-0005-0000-0000-0000730F0000}"/>
    <cellStyle name="1_tree_구로리총괄내역_자재단가표_지주목_녹화마대녹화끈수량산출-예원_수량산출서-yuna" xfId="5622" xr:uid="{00000000-0005-0000-0000-0000740F0000}"/>
    <cellStyle name="1_tree_구로리총괄내역_자재단가표_지주목_녹화마대녹화끈수량산출-예원_신길6수량산출" xfId="5623" xr:uid="{00000000-0005-0000-0000-0000750F0000}"/>
    <cellStyle name="1_tree_구로리총괄내역_자재단가표_지주목_수량산출서-yuna" xfId="5624" xr:uid="{00000000-0005-0000-0000-0000760F0000}"/>
    <cellStyle name="1_tree_구로리총괄내역_자재단가표_지주목_신길6수량산출" xfId="5625" xr:uid="{00000000-0005-0000-0000-0000770F0000}"/>
    <cellStyle name="1_tree_구로리총괄내역_자재단가표_철거 및 이설수량산출-학교숲" xfId="2575" xr:uid="{00000000-0005-0000-0000-0000780F0000}"/>
    <cellStyle name="1_tree_구로리총괄내역_장안초등학교내역0814" xfId="2576" xr:uid="{00000000-0005-0000-0000-0000790F0000}"/>
    <cellStyle name="1_tree_구로리총괄내역_장안초등학교내역0814_00-설계서양식" xfId="5626" xr:uid="{00000000-0005-0000-0000-00007A0F0000}"/>
    <cellStyle name="1_tree_구로리총괄내역_장안초등학교내역0814_00-설계서양식_00-수량산출서양식" xfId="5627" xr:uid="{00000000-0005-0000-0000-00007B0F0000}"/>
    <cellStyle name="1_tree_구로리총괄내역_장안초등학교내역0814_00-설계서양식_00-수량산출서양식_수량산출서-yuna" xfId="5628" xr:uid="{00000000-0005-0000-0000-00007C0F0000}"/>
    <cellStyle name="1_tree_구로리총괄내역_장안초등학교내역0814_00-설계서양식_00-수량산출서양식_신길6수량산출" xfId="5629" xr:uid="{00000000-0005-0000-0000-00007D0F0000}"/>
    <cellStyle name="1_tree_구로리총괄내역_장안초등학교내역0814_00-설계서양식_녹화마대녹화끈수량산출-예원" xfId="5630" xr:uid="{00000000-0005-0000-0000-00007E0F0000}"/>
    <cellStyle name="1_tree_구로리총괄내역_장안초등학교내역0814_00-설계서양식_녹화마대녹화끈수량산출-예원_수량산출서-yuna" xfId="5631" xr:uid="{00000000-0005-0000-0000-00007F0F0000}"/>
    <cellStyle name="1_tree_구로리총괄내역_장안초등학교내역0814_00-설계서양식_녹화마대녹화끈수량산출-예원_신길6수량산출" xfId="5632" xr:uid="{00000000-0005-0000-0000-0000800F0000}"/>
    <cellStyle name="1_tree_구로리총괄내역_장안초등학교내역0814_00-설계서양식_수량산출서-yuna" xfId="5633" xr:uid="{00000000-0005-0000-0000-0000810F0000}"/>
    <cellStyle name="1_tree_구로리총괄내역_장안초등학교내역0814_00-설계서양식_신길6수량산출" xfId="5634" xr:uid="{00000000-0005-0000-0000-0000820F0000}"/>
    <cellStyle name="1_tree_구로리총괄내역_장안초등학교내역0814_00-수량산출서양식" xfId="5635" xr:uid="{00000000-0005-0000-0000-0000830F0000}"/>
    <cellStyle name="1_tree_구로리총괄내역_장안초등학교내역0814_00-수량산출서양식_수량산출서-yuna" xfId="5636" xr:uid="{00000000-0005-0000-0000-0000840F0000}"/>
    <cellStyle name="1_tree_구로리총괄내역_장안초등학교내역0814_00-수량산출서양식_신길6수량산출" xfId="5637" xr:uid="{00000000-0005-0000-0000-0000850F0000}"/>
    <cellStyle name="1_tree_구로리총괄내역_장안초등학교내역0814_녹화마대녹화끈수량산출-예원" xfId="5638" xr:uid="{00000000-0005-0000-0000-0000860F0000}"/>
    <cellStyle name="1_tree_구로리총괄내역_장안초등학교내역0814_녹화마대녹화끈수량산출-예원_수량산출서-yuna" xfId="5639" xr:uid="{00000000-0005-0000-0000-0000870F0000}"/>
    <cellStyle name="1_tree_구로리총괄내역_장안초등학교내역0814_녹화마대녹화끈수량산출-예원_신길6수량산출" xfId="5640" xr:uid="{00000000-0005-0000-0000-0000880F0000}"/>
    <cellStyle name="1_tree_구로리총괄내역_장안초등학교내역0814_수량산출서-yuna" xfId="5641" xr:uid="{00000000-0005-0000-0000-0000890F0000}"/>
    <cellStyle name="1_tree_구로리총괄내역_장안초등학교내역0814_신길6수량산출" xfId="5642" xr:uid="{00000000-0005-0000-0000-00008A0F0000}"/>
    <cellStyle name="1_tree_구로리총괄내역_장안초등학교내역0814_지주목" xfId="5643" xr:uid="{00000000-0005-0000-0000-00008B0F0000}"/>
    <cellStyle name="1_tree_구로리총괄내역_장안초등학교내역0814_지주목_00-수량산출서양식" xfId="5644" xr:uid="{00000000-0005-0000-0000-00008C0F0000}"/>
    <cellStyle name="1_tree_구로리총괄내역_장안초등학교내역0814_지주목_00-수량산출서양식_수량산출서-yuna" xfId="5645" xr:uid="{00000000-0005-0000-0000-00008D0F0000}"/>
    <cellStyle name="1_tree_구로리총괄내역_장안초등학교내역0814_지주목_00-수량산출서양식_신길6수량산출" xfId="5646" xr:uid="{00000000-0005-0000-0000-00008E0F0000}"/>
    <cellStyle name="1_tree_구로리총괄내역_장안초등학교내역0814_지주목_녹화마대녹화끈수량산출-예원" xfId="5647" xr:uid="{00000000-0005-0000-0000-00008F0F0000}"/>
    <cellStyle name="1_tree_구로리총괄내역_장안초등학교내역0814_지주목_녹화마대녹화끈수량산출-예원_수량산출서-yuna" xfId="5648" xr:uid="{00000000-0005-0000-0000-0000900F0000}"/>
    <cellStyle name="1_tree_구로리총괄내역_장안초등학교내역0814_지주목_녹화마대녹화끈수량산출-예원_신길6수량산출" xfId="5649" xr:uid="{00000000-0005-0000-0000-0000910F0000}"/>
    <cellStyle name="1_tree_구로리총괄내역_장안초등학교내역0814_지주목_수량산출서-yuna" xfId="5650" xr:uid="{00000000-0005-0000-0000-0000920F0000}"/>
    <cellStyle name="1_tree_구로리총괄내역_장안초등학교내역0814_지주목_신길6수량산출" xfId="5651" xr:uid="{00000000-0005-0000-0000-0000930F0000}"/>
    <cellStyle name="1_tree_구로리총괄내역_장안초등학교내역0814_철거 및 이설수량산출-학교숲" xfId="2577" xr:uid="{00000000-0005-0000-0000-0000940F0000}"/>
    <cellStyle name="1_tree_구로리총괄내역_지주목" xfId="5652" xr:uid="{00000000-0005-0000-0000-0000950F0000}"/>
    <cellStyle name="1_tree_구로리총괄내역_지주목_00-수량산출서양식" xfId="5653" xr:uid="{00000000-0005-0000-0000-0000960F0000}"/>
    <cellStyle name="1_tree_구로리총괄내역_지주목_00-수량산출서양식_수량산출서-yuna" xfId="5654" xr:uid="{00000000-0005-0000-0000-0000970F0000}"/>
    <cellStyle name="1_tree_구로리총괄내역_지주목_00-수량산출서양식_신길6수량산출" xfId="5655" xr:uid="{00000000-0005-0000-0000-0000980F0000}"/>
    <cellStyle name="1_tree_구로리총괄내역_지주목_녹화마대녹화끈수량산출-예원" xfId="5656" xr:uid="{00000000-0005-0000-0000-0000990F0000}"/>
    <cellStyle name="1_tree_구로리총괄내역_지주목_녹화마대녹화끈수량산출-예원_수량산출서-yuna" xfId="5657" xr:uid="{00000000-0005-0000-0000-00009A0F0000}"/>
    <cellStyle name="1_tree_구로리총괄내역_지주목_녹화마대녹화끈수량산출-예원_신길6수량산출" xfId="5658" xr:uid="{00000000-0005-0000-0000-00009B0F0000}"/>
    <cellStyle name="1_tree_구로리총괄내역_지주목_수량산출서-yuna" xfId="5659" xr:uid="{00000000-0005-0000-0000-00009C0F0000}"/>
    <cellStyle name="1_tree_구로리총괄내역_지주목_신길6수량산출" xfId="5660" xr:uid="{00000000-0005-0000-0000-00009D0F0000}"/>
    <cellStyle name="1_tree_구로리총괄내역_철거 및 이설수량산출-학교숲" xfId="2578" xr:uid="{00000000-0005-0000-0000-00009E0F0000}"/>
    <cellStyle name="1_tree_구리한강둔치내역060125최종" xfId="2579" xr:uid="{00000000-0005-0000-0000-00009F0F0000}"/>
    <cellStyle name="1_tree_구리한강둔치내역060125최종_구리한강둔치내역(최종-감리)" xfId="2580" xr:uid="{00000000-0005-0000-0000-0000A00F0000}"/>
    <cellStyle name="1_tree_구리한강둔치내역060125최종_산성동물놀이공간내역서." xfId="2581" xr:uid="{00000000-0005-0000-0000-0000A10F0000}"/>
    <cellStyle name="1_tree_내역서(군포 중심상업지역)-2수정" xfId="2582" xr:uid="{00000000-0005-0000-0000-0000A20F0000}"/>
    <cellStyle name="1_tree_내역서(군포 중심상업지역)-2수정_구리한강둔치내역060125최종" xfId="2583" xr:uid="{00000000-0005-0000-0000-0000A30F0000}"/>
    <cellStyle name="1_tree_내역서(군포 중심상업지역)-2수정_구리한강둔치내역060125최종_구리한강둔치내역(최종-감리)" xfId="2584" xr:uid="{00000000-0005-0000-0000-0000A40F0000}"/>
    <cellStyle name="1_tree_내역서(군포 중심상업지역)-2수정_구리한강둔치내역060125최종_산성동물놀이공간내역서." xfId="2585" xr:uid="{00000000-0005-0000-0000-0000A50F0000}"/>
    <cellStyle name="1_tree_내역서(군포 중심상업지역)-2수정_내역서(구리시한강둔치)" xfId="2586" xr:uid="{00000000-0005-0000-0000-0000A60F0000}"/>
    <cellStyle name="1_tree_내역서(군포 중심상업지역)-2수정_내역서(구리시한강둔치)_구리한강둔치내역060125최종" xfId="2587" xr:uid="{00000000-0005-0000-0000-0000A70F0000}"/>
    <cellStyle name="1_tree_내역서(군포 중심상업지역)-2수정_내역서(구리시한강둔치)_구리한강둔치내역060125최종_구리한강둔치내역(최종-감리)" xfId="2588" xr:uid="{00000000-0005-0000-0000-0000A80F0000}"/>
    <cellStyle name="1_tree_내역서(군포 중심상업지역)-2수정_내역서(구리시한강둔치)_구리한강둔치내역060125최종_산성동물놀이공간내역서." xfId="2589" xr:uid="{00000000-0005-0000-0000-0000A90F0000}"/>
    <cellStyle name="1_tree_내역서(군포 중심상업지역)-2수정_내역서(남대천교)" xfId="2590" xr:uid="{00000000-0005-0000-0000-0000AA0F0000}"/>
    <cellStyle name="1_tree_내역서(군포 중심상업지역)-2수정_내역서(남대천교)_구리한강둔치내역060125최종" xfId="2591" xr:uid="{00000000-0005-0000-0000-0000AB0F0000}"/>
    <cellStyle name="1_tree_내역서(군포 중심상업지역)-2수정_내역서(남대천교)_구리한강둔치내역060125최종_구리한강둔치내역(최종-감리)" xfId="2592" xr:uid="{00000000-0005-0000-0000-0000AC0F0000}"/>
    <cellStyle name="1_tree_내역서(군포 중심상업지역)-2수정_내역서(남대천교)_구리한강둔치내역060125최종_산성동물놀이공간내역서." xfId="2593" xr:uid="{00000000-0005-0000-0000-0000AD0F0000}"/>
    <cellStyle name="1_tree_내역서(군포 중심상업지역)-2수정_내역서(분당문화의길)" xfId="2594" xr:uid="{00000000-0005-0000-0000-0000AE0F0000}"/>
    <cellStyle name="1_tree_내역서(군포 중심상업지역)-2수정_내역서(분당문화의길)_구리한강둔치내역060125최종" xfId="2595" xr:uid="{00000000-0005-0000-0000-0000AF0F0000}"/>
    <cellStyle name="1_tree_내역서(군포 중심상업지역)-2수정_내역서(분당문화의길)_구리한강둔치내역060125최종_구리한강둔치내역(최종-감리)" xfId="2596" xr:uid="{00000000-0005-0000-0000-0000B00F0000}"/>
    <cellStyle name="1_tree_내역서(군포 중심상업지역)-2수정_내역서(분당문화의길)_구리한강둔치내역060125최종_산성동물놀이공간내역서." xfId="2597" xr:uid="{00000000-0005-0000-0000-0000B10F0000}"/>
    <cellStyle name="1_tree_내역서(군포 중심상업지역)-2수정_내역서(하남문화예술회관)" xfId="2598" xr:uid="{00000000-0005-0000-0000-0000B20F0000}"/>
    <cellStyle name="1_tree_내역서(군포 중심상업지역)-2수정_내역서(하남문화예술회관)_구리한강둔치내역060125최종" xfId="2599" xr:uid="{00000000-0005-0000-0000-0000B30F0000}"/>
    <cellStyle name="1_tree_내역서(군포 중심상업지역)-2수정_내역서(하남문화예술회관)_구리한강둔치내역060125최종_구리한강둔치내역(최종-감리)" xfId="2600" xr:uid="{00000000-0005-0000-0000-0000B40F0000}"/>
    <cellStyle name="1_tree_내역서(군포 중심상업지역)-2수정_내역서(하남문화예술회관)_구리한강둔치내역060125최종_산성동물놀이공간내역서." xfId="2601" xr:uid="{00000000-0005-0000-0000-0000B50F0000}"/>
    <cellStyle name="1_tree_내역서(군포 중심상업지역)-2수정_내역서(호수생태원)" xfId="2602" xr:uid="{00000000-0005-0000-0000-0000B60F0000}"/>
    <cellStyle name="1_tree_내역서(군포 중심상업지역)-2수정_내역서(호수생태원)_구리한강둔치내역060125최종" xfId="2603" xr:uid="{00000000-0005-0000-0000-0000B70F0000}"/>
    <cellStyle name="1_tree_내역서(군포 중심상업지역)-2수정_내역서(호수생태원)_구리한강둔치내역060125최종_구리한강둔치내역(최종-감리)" xfId="2604" xr:uid="{00000000-0005-0000-0000-0000B80F0000}"/>
    <cellStyle name="1_tree_내역서(군포 중심상업지역)-2수정_내역서(호수생태원)_구리한강둔치내역060125최종_산성동물놀이공간내역서." xfId="2605" xr:uid="{00000000-0005-0000-0000-0000B90F0000}"/>
    <cellStyle name="1_tree_내역서(군포 중심상업지역)-2수정_내역서-050914" xfId="2606" xr:uid="{00000000-0005-0000-0000-0000BA0F0000}"/>
    <cellStyle name="1_tree_내역서(군포 중심상업지역)-2수정_내역서-050914_구리한강둔치내역060125최종" xfId="2607" xr:uid="{00000000-0005-0000-0000-0000BB0F0000}"/>
    <cellStyle name="1_tree_내역서(군포 중심상업지역)-2수정_내역서-050914_구리한강둔치내역060125최종_구리한강둔치내역(최종-감리)" xfId="2608" xr:uid="{00000000-0005-0000-0000-0000BC0F0000}"/>
    <cellStyle name="1_tree_내역서(군포 중심상업지역)-2수정_내역서-050914_구리한강둔치내역060125최종_산성동물놀이공간내역서." xfId="2609" xr:uid="{00000000-0005-0000-0000-0000BD0F0000}"/>
    <cellStyle name="1_tree_내역서(군포 중심상업지역)-2수정_유일조경내역서" xfId="2610" xr:uid="{00000000-0005-0000-0000-0000BE0F0000}"/>
    <cellStyle name="1_tree_내역서(군포 중심상업지역)-2수정_유일조경내역서_구리한강둔치내역060125최종" xfId="2611" xr:uid="{00000000-0005-0000-0000-0000BF0F0000}"/>
    <cellStyle name="1_tree_내역서(군포 중심상업지역)-2수정_유일조경내역서_구리한강둔치내역060125최종_구리한강둔치내역(최종-감리)" xfId="2612" xr:uid="{00000000-0005-0000-0000-0000C00F0000}"/>
    <cellStyle name="1_tree_내역서(군포 중심상업지역)-2수정_유일조경내역서_구리한강둔치내역060125최종_산성동물놀이공간내역서." xfId="2613" xr:uid="{00000000-0005-0000-0000-0000C10F0000}"/>
    <cellStyle name="1_tree_녹화마대녹화끈수량산출-예원" xfId="5661" xr:uid="{00000000-0005-0000-0000-0000C20F0000}"/>
    <cellStyle name="1_tree_녹화마대녹화끈수량산출-예원_수량산출서-yuna" xfId="5662" xr:uid="{00000000-0005-0000-0000-0000C30F0000}"/>
    <cellStyle name="1_tree_녹화마대녹화끈수량산출-예원_신길6수량산출" xfId="5663" xr:uid="{00000000-0005-0000-0000-0000C40F0000}"/>
    <cellStyle name="1_tree_단위1" xfId="8172" xr:uid="{00000000-0005-0000-0000-0000C50F0000}"/>
    <cellStyle name="1_tree_단위수량산출" xfId="8173" xr:uid="{00000000-0005-0000-0000-0000C60F0000}"/>
    <cellStyle name="1_tree_단위수량산출-1" xfId="8174" xr:uid="{00000000-0005-0000-0000-0000C70F0000}"/>
    <cellStyle name="1_tree_데크수량산출" xfId="2614" xr:uid="{00000000-0005-0000-0000-0000C80F0000}"/>
    <cellStyle name="1_tree_데크수량산출_2006조경시설유지관리공사(설계내역서)" xfId="2615" xr:uid="{00000000-0005-0000-0000-0000C90F0000}"/>
    <cellStyle name="1_tree_데크수량산출_2006조경시설유지관리공사(설계내역서)_솔토스내역서" xfId="2616" xr:uid="{00000000-0005-0000-0000-0000CA0F0000}"/>
    <cellStyle name="1_tree_데크수량산출_80118-웅진목교" xfId="2617" xr:uid="{00000000-0005-0000-0000-0000CB0F0000}"/>
    <cellStyle name="1_tree_데크수량산출_80405-(수정2400x2400기준)콘크리트옹벽목재마감(금호동)-성지건설" xfId="2618" xr:uid="{00000000-0005-0000-0000-0000CC0F0000}"/>
    <cellStyle name="1_tree_데크수량산출_80625-목재계단설치(금호교통회관)-성지건설" xfId="2619" xr:uid="{00000000-0005-0000-0000-0000CD0F0000}"/>
    <cellStyle name="1_tree_데크수량산출_설계내역서(목재데크설치공사)" xfId="2620" xr:uid="{00000000-0005-0000-0000-0000CE0F0000}"/>
    <cellStyle name="1_tree_데크수량산출_설계내역서(목재데크설치공사)_솔토스내역서" xfId="2621" xr:uid="{00000000-0005-0000-0000-0000CF0F0000}"/>
    <cellStyle name="1_tree_도곡집계표" xfId="2622" xr:uid="{00000000-0005-0000-0000-0000D00F0000}"/>
    <cellStyle name="1_tree_마운딩수량" xfId="8175" xr:uid="{00000000-0005-0000-0000-0000D10F0000}"/>
    <cellStyle name="1_tree_마운딩수량_갑지0601" xfId="8176" xr:uid="{00000000-0005-0000-0000-0000D20F0000}"/>
    <cellStyle name="1_tree_마운딩수량_갑지0601_과천놀이터설계서" xfId="8177" xr:uid="{00000000-0005-0000-0000-0000D30F0000}"/>
    <cellStyle name="1_tree_마운딩수량_갑지0601_총괄갑지" xfId="8178" xr:uid="{00000000-0005-0000-0000-0000D40F0000}"/>
    <cellStyle name="1_tree_마운딩수량_갑지0601_총괄내역서" xfId="8179" xr:uid="{00000000-0005-0000-0000-0000D50F0000}"/>
    <cellStyle name="1_tree_목동내역" xfId="5664" xr:uid="{00000000-0005-0000-0000-0000D60F0000}"/>
    <cellStyle name="1_tree_목동내역_관악고수량산출서" xfId="5665" xr:uid="{00000000-0005-0000-0000-0000D70F0000}"/>
    <cellStyle name="1_tree_목동내역_원가계산" xfId="5666" xr:uid="{00000000-0005-0000-0000-0000D80F0000}"/>
    <cellStyle name="1_tree_목동내역_원가계산_관악고수량산출서" xfId="5667" xr:uid="{00000000-0005-0000-0000-0000D90F0000}"/>
    <cellStyle name="1_tree_목동내역_원가계산_인라인수량산출서" xfId="5668" xr:uid="{00000000-0005-0000-0000-0000DA0F0000}"/>
    <cellStyle name="1_tree_목동내역_인라인수량산출서" xfId="5669" xr:uid="{00000000-0005-0000-0000-0000DB0F0000}"/>
    <cellStyle name="1_tree_목동내역_폐기물0818" xfId="5670" xr:uid="{00000000-0005-0000-0000-0000DC0F0000}"/>
    <cellStyle name="1_tree_목동내역_폐기물집계" xfId="5671" xr:uid="{00000000-0005-0000-0000-0000DD0F0000}"/>
    <cellStyle name="1_tree_목동내역_폐기물집계_관악고수량산출서" xfId="5672" xr:uid="{00000000-0005-0000-0000-0000DE0F0000}"/>
    <cellStyle name="1_tree_목동내역_폐기물집계_원가계산" xfId="5673" xr:uid="{00000000-0005-0000-0000-0000DF0F0000}"/>
    <cellStyle name="1_tree_목동내역_폐기물집계_원가계산_관악고수량산출서" xfId="5674" xr:uid="{00000000-0005-0000-0000-0000E00F0000}"/>
    <cellStyle name="1_tree_목동내역_폐기물집계_원가계산_인라인수량산출서" xfId="5675" xr:uid="{00000000-0005-0000-0000-0000E10F0000}"/>
    <cellStyle name="1_tree_목동내역_폐기물집계_인라인수량산출서" xfId="5676" xr:uid="{00000000-0005-0000-0000-0000E20F0000}"/>
    <cellStyle name="1_tree_목동내역_폐기물집계_폐기물0818" xfId="5677" xr:uid="{00000000-0005-0000-0000-0000E30F0000}"/>
    <cellStyle name="1_tree_문래수량집계" xfId="8180" xr:uid="{00000000-0005-0000-0000-0000E40F0000}"/>
    <cellStyle name="1_tree_배밭계약내역" xfId="2623" xr:uid="{00000000-0005-0000-0000-0000E50F0000}"/>
    <cellStyle name="1_tree_배밭계약내역_구리한강둔치내역060125최종" xfId="2624" xr:uid="{00000000-0005-0000-0000-0000E60F0000}"/>
    <cellStyle name="1_tree_배밭계약내역_구리한강둔치내역060125최종_구리한강둔치내역(최종-감리)" xfId="2625" xr:uid="{00000000-0005-0000-0000-0000E70F0000}"/>
    <cellStyle name="1_tree_배밭계약내역_구리한강둔치내역060125최종_산성동물놀이공간내역서." xfId="2626" xr:uid="{00000000-0005-0000-0000-0000E80F0000}"/>
    <cellStyle name="1_tree_봉화산근린공원내역서최종(0425)" xfId="2627" xr:uid="{00000000-0005-0000-0000-0000E90F0000}"/>
    <cellStyle name="1_tree_봉화산근린공원내역서최종(0425)_경희대내역서최종1116" xfId="2628" xr:uid="{00000000-0005-0000-0000-0000EA0F0000}"/>
    <cellStyle name="1_tree_봉화산근린공원내역서최종(0425)_경희대내역서최종1116_구리한강둔치내역060125최종" xfId="2629" xr:uid="{00000000-0005-0000-0000-0000EB0F0000}"/>
    <cellStyle name="1_tree_봉화산근린공원내역서최종(0425)_경희대내역서최종1116_구리한강둔치내역060125최종_구리한강둔치내역(최종-감리)" xfId="2630" xr:uid="{00000000-0005-0000-0000-0000EC0F0000}"/>
    <cellStyle name="1_tree_봉화산근린공원내역서최종(0425)_경희대내역서최종1116_구리한강둔치내역060125최종_산성동물놀이공간내역서." xfId="2631" xr:uid="{00000000-0005-0000-0000-0000ED0F0000}"/>
    <cellStyle name="1_tree_봉화산근린공원내역서최종(0425)_구리한강둔치내역" xfId="2632" xr:uid="{00000000-0005-0000-0000-0000EE0F0000}"/>
    <cellStyle name="1_tree_봉화산근린공원내역서최종(0425)_구리한강둔치내역(최종-감리)" xfId="2633" xr:uid="{00000000-0005-0000-0000-0000EF0F0000}"/>
    <cellStyle name="1_tree_봉화산근린공원내역서최종(0425)_구리한강둔치내역_구리한강둔치내역060125최종" xfId="2634" xr:uid="{00000000-0005-0000-0000-0000F00F0000}"/>
    <cellStyle name="1_tree_봉화산근린공원내역서최종(0425)_구리한강둔치내역_구리한강둔치내역060125최종_구리한강둔치내역(최종-감리)" xfId="2635" xr:uid="{00000000-0005-0000-0000-0000F10F0000}"/>
    <cellStyle name="1_tree_봉화산근린공원내역서최종(0425)_구리한강둔치내역_구리한강둔치내역060125최종_산성동물놀이공간내역서." xfId="2636" xr:uid="{00000000-0005-0000-0000-0000F20F0000}"/>
    <cellStyle name="1_tree_봉화산근린공원내역서최종(0425)_구리한강둔치내역0117" xfId="2637" xr:uid="{00000000-0005-0000-0000-0000F30F0000}"/>
    <cellStyle name="1_tree_봉화산근린공원내역서최종(0425)_구리한강둔치내역0117_구리한강둔치내역060125최종" xfId="2638" xr:uid="{00000000-0005-0000-0000-0000F40F0000}"/>
    <cellStyle name="1_tree_봉화산근린공원내역서최종(0425)_구리한강둔치내역0117_구리한강둔치내역060125최종_구리한강둔치내역(최종-감리)" xfId="2639" xr:uid="{00000000-0005-0000-0000-0000F50F0000}"/>
    <cellStyle name="1_tree_봉화산근린공원내역서최종(0425)_구리한강둔치내역0117_구리한강둔치내역060125최종_산성동물놀이공간내역서." xfId="2640" xr:uid="{00000000-0005-0000-0000-0000F60F0000}"/>
    <cellStyle name="1_tree_봉화산근린공원내역서최종(0425)_구리한강둔치내역060122최종" xfId="2641" xr:uid="{00000000-0005-0000-0000-0000F70F0000}"/>
    <cellStyle name="1_tree_봉화산근린공원내역서최종(0425)_구리한강둔치내역060122최종_구리한강둔치내역060125최종" xfId="2642" xr:uid="{00000000-0005-0000-0000-0000F80F0000}"/>
    <cellStyle name="1_tree_봉화산근린공원내역서최종(0425)_구리한강둔치내역060122최종_구리한강둔치내역060125최종_구리한강둔치내역(최종-감리)" xfId="2643" xr:uid="{00000000-0005-0000-0000-0000F90F0000}"/>
    <cellStyle name="1_tree_봉화산근린공원내역서최종(0425)_구리한강둔치내역060122최종_구리한강둔치내역060125최종_산성동물놀이공간내역서." xfId="2644" xr:uid="{00000000-0005-0000-0000-0000FA0F0000}"/>
    <cellStyle name="1_tree_봉화산근린공원내역서최종(0425)_내역서(아차산)" xfId="2645" xr:uid="{00000000-0005-0000-0000-0000FB0F0000}"/>
    <cellStyle name="1_tree_봉화산근린공원내역서최종(0425)_내역서(아차산)_구리한강둔치내역060125최종" xfId="2646" xr:uid="{00000000-0005-0000-0000-0000FC0F0000}"/>
    <cellStyle name="1_tree_봉화산근린공원내역서최종(0425)_내역서(아차산)_구리한강둔치내역060125최종_구리한강둔치내역(최종-감리)" xfId="2647" xr:uid="{00000000-0005-0000-0000-0000FD0F0000}"/>
    <cellStyle name="1_tree_봉화산근린공원내역서최종(0425)_내역서(아차산)_구리한강둔치내역060125최종_산성동물놀이공간내역서." xfId="2648" xr:uid="{00000000-0005-0000-0000-0000FE0F0000}"/>
    <cellStyle name="1_tree_봉화산근린공원내역서최종(0425)_내역서(아차산)-1" xfId="2649" xr:uid="{00000000-0005-0000-0000-0000FF0F0000}"/>
    <cellStyle name="1_tree_봉화산근린공원내역서최종(0425)_내역서(아차산)-1_구리한강둔치내역060125최종" xfId="2650" xr:uid="{00000000-0005-0000-0000-000000100000}"/>
    <cellStyle name="1_tree_봉화산근린공원내역서최종(0425)_내역서(아차산)-1_구리한강둔치내역060125최종_구리한강둔치내역(최종-감리)" xfId="2651" xr:uid="{00000000-0005-0000-0000-000001100000}"/>
    <cellStyle name="1_tree_봉화산근린공원내역서최종(0425)_내역서(아차산)-1_구리한강둔치내역060125최종_산성동물놀이공간내역서." xfId="2652" xr:uid="{00000000-0005-0000-0000-000002100000}"/>
    <cellStyle name="1_tree_봉화산근린공원내역서최종(0425)_봉화산근린공원내역서(최종)" xfId="2653" xr:uid="{00000000-0005-0000-0000-000003100000}"/>
    <cellStyle name="1_tree_봉화산근린공원내역서최종(0425)_봉화산근린공원내역서(최종)_구리한강둔치내역060125최종" xfId="2654" xr:uid="{00000000-0005-0000-0000-000004100000}"/>
    <cellStyle name="1_tree_봉화산근린공원내역서최종(0425)_봉화산근린공원내역서(최종)_구리한강둔치내역060125최종_구리한강둔치내역(최종-감리)" xfId="2655" xr:uid="{00000000-0005-0000-0000-000005100000}"/>
    <cellStyle name="1_tree_봉화산근린공원내역서최종(0425)_봉화산근린공원내역서(최종)_구리한강둔치내역060125최종_산성동물놀이공간내역서." xfId="2656" xr:uid="{00000000-0005-0000-0000-000006100000}"/>
    <cellStyle name="1_tree_봉화산근린공원내역서최종(0425)_분당내역서(1026)" xfId="2657" xr:uid="{00000000-0005-0000-0000-000007100000}"/>
    <cellStyle name="1_tree_봉화산근린공원내역서최종(0425)_분당내역서(1026)_구리한강둔치내역060125최종" xfId="2658" xr:uid="{00000000-0005-0000-0000-000008100000}"/>
    <cellStyle name="1_tree_봉화산근린공원내역서최종(0425)_분당내역서(1026)_구리한강둔치내역060125최종_구리한강둔치내역(최종-감리)" xfId="2659" xr:uid="{00000000-0005-0000-0000-000009100000}"/>
    <cellStyle name="1_tree_봉화산근린공원내역서최종(0425)_분당내역서(1026)_구리한강둔치내역060125최종_산성동물놀이공간내역서." xfId="2660" xr:uid="{00000000-0005-0000-0000-00000A100000}"/>
    <cellStyle name="1_tree_봉화산근린공원내역서최종(0425)_분당최종0207" xfId="2661" xr:uid="{00000000-0005-0000-0000-00000B100000}"/>
    <cellStyle name="1_tree_봉화산근린공원내역서최종(0425)_분당최종0210" xfId="2662" xr:uid="{00000000-0005-0000-0000-00000C100000}"/>
    <cellStyle name="1_tree_봉화산근린공원내역서최종(0425)_분당최종0211" xfId="2663" xr:uid="{00000000-0005-0000-0000-00000D100000}"/>
    <cellStyle name="1_tree_봉화산근린공원내역서최종(0425)_분당최종1210" xfId="2664" xr:uid="{00000000-0005-0000-0000-00000E100000}"/>
    <cellStyle name="1_tree_봉화산근린공원내역서최종(0425)_분당최종1210_구리한강둔치내역060125최종" xfId="2665" xr:uid="{00000000-0005-0000-0000-00000F100000}"/>
    <cellStyle name="1_tree_봉화산근린공원내역서최종(0425)_분당최종1210_구리한강둔치내역060125최종_구리한강둔치내역(최종-감리)" xfId="2666" xr:uid="{00000000-0005-0000-0000-000010100000}"/>
    <cellStyle name="1_tree_봉화산근린공원내역서최종(0425)_분당최종1210_구리한강둔치내역060125최종_산성동물놀이공간내역서." xfId="2667" xr:uid="{00000000-0005-0000-0000-000011100000}"/>
    <cellStyle name="1_tree_봉화산근린공원내역서최종(0425)_분당최종1215-1" xfId="2668" xr:uid="{00000000-0005-0000-0000-000012100000}"/>
    <cellStyle name="1_tree_봉화산근린공원내역서최종(0425)_분당최종1215-1_구리한강둔치내역060125최종" xfId="2669" xr:uid="{00000000-0005-0000-0000-000013100000}"/>
    <cellStyle name="1_tree_봉화산근린공원내역서최종(0425)_분당최종1215-1_구리한강둔치내역060125최종_구리한강둔치내역(최종-감리)" xfId="2670" xr:uid="{00000000-0005-0000-0000-000014100000}"/>
    <cellStyle name="1_tree_봉화산근린공원내역서최종(0425)_분당최종1215-1_구리한강둔치내역060125최종_산성동물놀이공간내역서." xfId="2671" xr:uid="{00000000-0005-0000-0000-000015100000}"/>
    <cellStyle name="1_tree_봉화산근린공원내역서최종(0425)_분당한전인입비" xfId="2672" xr:uid="{00000000-0005-0000-0000-000016100000}"/>
    <cellStyle name="1_tree_봉화산근린공원내역서최종(0425)_산성동물놀이공간내역서." xfId="2673" xr:uid="{00000000-0005-0000-0000-000017100000}"/>
    <cellStyle name="1_tree_봉화산근린공원내역서최종(0425)_유일조경내역서" xfId="2674" xr:uid="{00000000-0005-0000-0000-000018100000}"/>
    <cellStyle name="1_tree_봉화산근린공원내역서최종(0425)_유일조경내역서_구리한강둔치내역060125최종" xfId="2675" xr:uid="{00000000-0005-0000-0000-000019100000}"/>
    <cellStyle name="1_tree_봉화산근린공원내역서최종(0425)_유일조경내역서_구리한강둔치내역060125최종_구리한강둔치내역(최종-감리)" xfId="2676" xr:uid="{00000000-0005-0000-0000-00001A100000}"/>
    <cellStyle name="1_tree_봉화산근린공원내역서최종(0425)_유일조경내역서_구리한강둔치내역060125최종_산성동물놀이공간내역서." xfId="2677" xr:uid="{00000000-0005-0000-0000-00001B100000}"/>
    <cellStyle name="1_tree_봉화산근린공원내역서최종(0425)_잠실스타의길내역서" xfId="2678" xr:uid="{00000000-0005-0000-0000-00001C100000}"/>
    <cellStyle name="1_tree_봉화산근린공원내역서최종(0425)_잠실스타의길내역서_구리한강둔치내역060125최종" xfId="2679" xr:uid="{00000000-0005-0000-0000-00001D100000}"/>
    <cellStyle name="1_tree_봉화산근린공원내역서최종(0425)_잠실스타의길내역서_구리한강둔치내역060125최종_구리한강둔치내역(최종-감리)" xfId="2680" xr:uid="{00000000-0005-0000-0000-00001E100000}"/>
    <cellStyle name="1_tree_봉화산근린공원내역서최종(0425)_잠실스타의길내역서_구리한강둔치내역060125최종_산성동물놀이공간내역서." xfId="2681" xr:uid="{00000000-0005-0000-0000-00001F100000}"/>
    <cellStyle name="1_tree_봉화산근린공원내역서최종(0425)_전기내역서" xfId="2682" xr:uid="{00000000-0005-0000-0000-000020100000}"/>
    <cellStyle name="1_tree_봉화산근린공원내역서최종(0425)_전기내역서_구리한강둔치내역060125최종" xfId="2683" xr:uid="{00000000-0005-0000-0000-000021100000}"/>
    <cellStyle name="1_tree_봉화산근린공원내역서최종(0425)_전기내역서_구리한강둔치내역060125최종_구리한강둔치내역(최종-감리)" xfId="2684" xr:uid="{00000000-0005-0000-0000-000022100000}"/>
    <cellStyle name="1_tree_봉화산근린공원내역서최종(0425)_전기내역서_구리한강둔치내역060125최종_산성동물놀이공간내역서." xfId="2685" xr:uid="{00000000-0005-0000-0000-000023100000}"/>
    <cellStyle name="1_tree_봉화산근린공원내역서최종(0425)_전압강하" xfId="2686" xr:uid="{00000000-0005-0000-0000-000024100000}"/>
    <cellStyle name="1_tree_봉화산근린공원내역서최종(0425)_전압강하_구리한강둔치내역060125최종" xfId="2687" xr:uid="{00000000-0005-0000-0000-000025100000}"/>
    <cellStyle name="1_tree_봉화산근린공원내역서최종(0425)_전압강하_구리한강둔치내역060125최종_구리한강둔치내역(최종-감리)" xfId="2688" xr:uid="{00000000-0005-0000-0000-000026100000}"/>
    <cellStyle name="1_tree_봉화산근린공원내역서최종(0425)_전압강하_구리한강둔치내역060125최종_산성동물놀이공간내역서." xfId="2689" xr:uid="{00000000-0005-0000-0000-000027100000}"/>
    <cellStyle name="1_tree_봉화산근린공원내역서최종(0425)_조선박물관내역서" xfId="2690" xr:uid="{00000000-0005-0000-0000-000028100000}"/>
    <cellStyle name="1_tree_봉화산근린공원내역서최종(0425)_조선박물관내역서_구리한강둔치내역060125최종" xfId="2691" xr:uid="{00000000-0005-0000-0000-000029100000}"/>
    <cellStyle name="1_tree_봉화산근린공원내역서최종(0425)_조선박물관내역서_구리한강둔치내역060125최종_구리한강둔치내역(최종-감리)" xfId="2692" xr:uid="{00000000-0005-0000-0000-00002A100000}"/>
    <cellStyle name="1_tree_봉화산근린공원내역서최종(0425)_조선박물관내역서_구리한강둔치내역060125최종_산성동물놀이공간내역서." xfId="2693" xr:uid="{00000000-0005-0000-0000-00002B100000}"/>
    <cellStyle name="1_tree_사본 - 아차산배수지인조잔디축구장조성공사 심사내역서" xfId="8181" xr:uid="{00000000-0005-0000-0000-00002C100000}"/>
    <cellStyle name="1_tree_설계내역서" xfId="2694" xr:uid="{00000000-0005-0000-0000-00002D100000}"/>
    <cellStyle name="1_tree_설계내역서(목재데크설치공사)" xfId="2695" xr:uid="{00000000-0005-0000-0000-00002E100000}"/>
    <cellStyle name="1_tree_설계내역서(목재데크설치공사)_솔토스내역서" xfId="2696" xr:uid="{00000000-0005-0000-0000-00002F100000}"/>
    <cellStyle name="1_tree_설계내역서_구리한강둔치내역060125최종" xfId="2697" xr:uid="{00000000-0005-0000-0000-000030100000}"/>
    <cellStyle name="1_tree_설계내역서_구리한강둔치내역060125최종_구리한강둔치내역(최종-감리)" xfId="2698" xr:uid="{00000000-0005-0000-0000-000031100000}"/>
    <cellStyle name="1_tree_설계내역서_구리한강둔치내역060125최종_산성동물놀이공간내역서." xfId="2699" xr:uid="{00000000-0005-0000-0000-000032100000}"/>
    <cellStyle name="1_tree_수량산출" xfId="2700" xr:uid="{00000000-0005-0000-0000-000033100000}"/>
    <cellStyle name="1_tree_수량산출_00-설계서양식" xfId="5678" xr:uid="{00000000-0005-0000-0000-000034100000}"/>
    <cellStyle name="1_tree_수량산출_00-설계서양식_00-수량산출서양식" xfId="5679" xr:uid="{00000000-0005-0000-0000-000035100000}"/>
    <cellStyle name="1_tree_수량산출_00-설계서양식_00-수량산출서양식_수량산출서-yuna" xfId="5680" xr:uid="{00000000-0005-0000-0000-000036100000}"/>
    <cellStyle name="1_tree_수량산출_00-설계서양식_00-수량산출서양식_신길6수량산출" xfId="5681" xr:uid="{00000000-0005-0000-0000-000037100000}"/>
    <cellStyle name="1_tree_수량산출_00-설계서양식_녹화마대녹화끈수량산출-예원" xfId="5682" xr:uid="{00000000-0005-0000-0000-000038100000}"/>
    <cellStyle name="1_tree_수량산출_00-설계서양식_녹화마대녹화끈수량산출-예원_수량산출서-yuna" xfId="5683" xr:uid="{00000000-0005-0000-0000-000039100000}"/>
    <cellStyle name="1_tree_수량산출_00-설계서양식_녹화마대녹화끈수량산출-예원_신길6수량산출" xfId="5684" xr:uid="{00000000-0005-0000-0000-00003A100000}"/>
    <cellStyle name="1_tree_수량산출_00-설계서양식_수량산출서-yuna" xfId="5685" xr:uid="{00000000-0005-0000-0000-00003B100000}"/>
    <cellStyle name="1_tree_수량산출_00-설계서양식_신길6수량산출" xfId="5686" xr:uid="{00000000-0005-0000-0000-00003C100000}"/>
    <cellStyle name="1_tree_수량산출_00-수량산출서양식" xfId="5687" xr:uid="{00000000-0005-0000-0000-00003D100000}"/>
    <cellStyle name="1_tree_수량산출_00-수량산출서양식_수량산출서-yuna" xfId="5688" xr:uid="{00000000-0005-0000-0000-00003E100000}"/>
    <cellStyle name="1_tree_수량산출_00-수량산출서양식_신길6수량산출" xfId="5689" xr:uid="{00000000-0005-0000-0000-00003F100000}"/>
    <cellStyle name="1_tree_수량산출_00-예산서양식100" xfId="5690" xr:uid="{00000000-0005-0000-0000-000040100000}"/>
    <cellStyle name="1_tree_수량산출_00-예산서양식100_00-수량산출서양식" xfId="5691" xr:uid="{00000000-0005-0000-0000-000041100000}"/>
    <cellStyle name="1_tree_수량산출_00-예산서양식100_00-수량산출서양식_수량산출서-yuna" xfId="5692" xr:uid="{00000000-0005-0000-0000-000042100000}"/>
    <cellStyle name="1_tree_수량산출_00-예산서양식100_00-수량산출서양식_신길6수량산출" xfId="5693" xr:uid="{00000000-0005-0000-0000-000043100000}"/>
    <cellStyle name="1_tree_수량산출_00-예산서양식100_녹화마대녹화끈수량산출-예원" xfId="5694" xr:uid="{00000000-0005-0000-0000-000044100000}"/>
    <cellStyle name="1_tree_수량산출_00-예산서양식100_녹화마대녹화끈수량산출-예원_수량산출서-yuna" xfId="5695" xr:uid="{00000000-0005-0000-0000-000045100000}"/>
    <cellStyle name="1_tree_수량산출_00-예산서양식100_녹화마대녹화끈수량산출-예원_신길6수량산출" xfId="5696" xr:uid="{00000000-0005-0000-0000-000046100000}"/>
    <cellStyle name="1_tree_수량산출_00-예산서양식100_대전가오-설계서" xfId="5697" xr:uid="{00000000-0005-0000-0000-000047100000}"/>
    <cellStyle name="1_tree_수량산출_00-예산서양식100_대전가오-설계서(관리)" xfId="5698" xr:uid="{00000000-0005-0000-0000-000048100000}"/>
    <cellStyle name="1_tree_수량산출_00-예산서양식100_대전가오-설계서(관리)_00-설계서양식" xfId="5699" xr:uid="{00000000-0005-0000-0000-000049100000}"/>
    <cellStyle name="1_tree_수량산출_00-예산서양식100_대전가오-설계서(관리)_00-설계서양식_00-수량산출서양식" xfId="5700" xr:uid="{00000000-0005-0000-0000-00004A100000}"/>
    <cellStyle name="1_tree_수량산출_00-예산서양식100_대전가오-설계서(관리)_00-설계서양식_00-수량산출서양식_수량산출서-yuna" xfId="5701" xr:uid="{00000000-0005-0000-0000-00004B100000}"/>
    <cellStyle name="1_tree_수량산출_00-예산서양식100_대전가오-설계서(관리)_00-설계서양식_00-수량산출서양식_신길6수량산출" xfId="5702" xr:uid="{00000000-0005-0000-0000-00004C100000}"/>
    <cellStyle name="1_tree_수량산출_00-예산서양식100_대전가오-설계서(관리)_00-설계서양식_녹화마대녹화끈수량산출-예원" xfId="5703" xr:uid="{00000000-0005-0000-0000-00004D100000}"/>
    <cellStyle name="1_tree_수량산출_00-예산서양식100_대전가오-설계서(관리)_00-설계서양식_녹화마대녹화끈수량산출-예원_수량산출서-yuna" xfId="5704" xr:uid="{00000000-0005-0000-0000-00004E100000}"/>
    <cellStyle name="1_tree_수량산출_00-예산서양식100_대전가오-설계서(관리)_00-설계서양식_녹화마대녹화끈수량산출-예원_신길6수량산출" xfId="5705" xr:uid="{00000000-0005-0000-0000-00004F100000}"/>
    <cellStyle name="1_tree_수량산출_00-예산서양식100_대전가오-설계서(관리)_00-설계서양식_수량산출서-yuna" xfId="5706" xr:uid="{00000000-0005-0000-0000-000050100000}"/>
    <cellStyle name="1_tree_수량산출_00-예산서양식100_대전가오-설계서(관리)_00-설계서양식_신길6수량산출" xfId="5707" xr:uid="{00000000-0005-0000-0000-000051100000}"/>
    <cellStyle name="1_tree_수량산출_00-예산서양식100_대전가오-설계서(관리)_00-수량산출서양식" xfId="5708" xr:uid="{00000000-0005-0000-0000-000052100000}"/>
    <cellStyle name="1_tree_수량산출_00-예산서양식100_대전가오-설계서(관리)_00-수량산출서양식_수량산출서-yuna" xfId="5709" xr:uid="{00000000-0005-0000-0000-000053100000}"/>
    <cellStyle name="1_tree_수량산출_00-예산서양식100_대전가오-설계서(관리)_00-수량산출서양식_신길6수량산출" xfId="5710" xr:uid="{00000000-0005-0000-0000-000054100000}"/>
    <cellStyle name="1_tree_수량산출_00-예산서양식100_대전가오-설계서(관리)_녹화마대녹화끈수량산출-예원" xfId="5711" xr:uid="{00000000-0005-0000-0000-000055100000}"/>
    <cellStyle name="1_tree_수량산출_00-예산서양식100_대전가오-설계서(관리)_녹화마대녹화끈수량산출-예원_수량산출서-yuna" xfId="5712" xr:uid="{00000000-0005-0000-0000-000056100000}"/>
    <cellStyle name="1_tree_수량산출_00-예산서양식100_대전가오-설계서(관리)_녹화마대녹화끈수량산출-예원_신길6수량산출" xfId="5713" xr:uid="{00000000-0005-0000-0000-000057100000}"/>
    <cellStyle name="1_tree_수량산출_00-예산서양식100_대전가오-설계서(관리)_수량산출서-yuna" xfId="5714" xr:uid="{00000000-0005-0000-0000-000058100000}"/>
    <cellStyle name="1_tree_수량산출_00-예산서양식100_대전가오-설계서(관리)_신길6수량산출" xfId="5715" xr:uid="{00000000-0005-0000-0000-000059100000}"/>
    <cellStyle name="1_tree_수량산출_00-예산서양식100_대전가오-설계서_00-설계서양식" xfId="5716" xr:uid="{00000000-0005-0000-0000-00005A100000}"/>
    <cellStyle name="1_tree_수량산출_00-예산서양식100_대전가오-설계서_00-설계서양식_00-수량산출서양식" xfId="5717" xr:uid="{00000000-0005-0000-0000-00005B100000}"/>
    <cellStyle name="1_tree_수량산출_00-예산서양식100_대전가오-설계서_00-설계서양식_00-수량산출서양식_수량산출서-yuna" xfId="5718" xr:uid="{00000000-0005-0000-0000-00005C100000}"/>
    <cellStyle name="1_tree_수량산출_00-예산서양식100_대전가오-설계서_00-설계서양식_00-수량산출서양식_신길6수량산출" xfId="5719" xr:uid="{00000000-0005-0000-0000-00005D100000}"/>
    <cellStyle name="1_tree_수량산출_00-예산서양식100_대전가오-설계서_00-설계서양식_녹화마대녹화끈수량산출-예원" xfId="5720" xr:uid="{00000000-0005-0000-0000-00005E100000}"/>
    <cellStyle name="1_tree_수량산출_00-예산서양식100_대전가오-설계서_00-설계서양식_녹화마대녹화끈수량산출-예원_수량산출서-yuna" xfId="5721" xr:uid="{00000000-0005-0000-0000-00005F100000}"/>
    <cellStyle name="1_tree_수량산출_00-예산서양식100_대전가오-설계서_00-설계서양식_녹화마대녹화끈수량산출-예원_신길6수량산출" xfId="5722" xr:uid="{00000000-0005-0000-0000-000060100000}"/>
    <cellStyle name="1_tree_수량산출_00-예산서양식100_대전가오-설계서_00-설계서양식_수량산출서-yuna" xfId="5723" xr:uid="{00000000-0005-0000-0000-000061100000}"/>
    <cellStyle name="1_tree_수량산출_00-예산서양식100_대전가오-설계서_00-설계서양식_신길6수량산출" xfId="5724" xr:uid="{00000000-0005-0000-0000-000062100000}"/>
    <cellStyle name="1_tree_수량산출_00-예산서양식100_대전가오-설계서_00-수량산출서양식" xfId="5725" xr:uid="{00000000-0005-0000-0000-000063100000}"/>
    <cellStyle name="1_tree_수량산출_00-예산서양식100_대전가오-설계서_00-수량산출서양식_수량산출서-yuna" xfId="5726" xr:uid="{00000000-0005-0000-0000-000064100000}"/>
    <cellStyle name="1_tree_수량산출_00-예산서양식100_대전가오-설계서_00-수량산출서양식_신길6수량산출" xfId="5727" xr:uid="{00000000-0005-0000-0000-000065100000}"/>
    <cellStyle name="1_tree_수량산출_00-예산서양식100_대전가오-설계서_녹화마대녹화끈수량산출-예원" xfId="5728" xr:uid="{00000000-0005-0000-0000-000066100000}"/>
    <cellStyle name="1_tree_수량산출_00-예산서양식100_대전가오-설계서_녹화마대녹화끈수량산출-예원_수량산출서-yuna" xfId="5729" xr:uid="{00000000-0005-0000-0000-000067100000}"/>
    <cellStyle name="1_tree_수량산출_00-예산서양식100_대전가오-설계서_녹화마대녹화끈수량산출-예원_신길6수량산출" xfId="5730" xr:uid="{00000000-0005-0000-0000-000068100000}"/>
    <cellStyle name="1_tree_수량산출_00-예산서양식100_대전가오-설계서_수량산출서-yuna" xfId="5731" xr:uid="{00000000-0005-0000-0000-000069100000}"/>
    <cellStyle name="1_tree_수량산출_00-예산서양식100_대전가오-설계서_신길6수량산출" xfId="5732" xr:uid="{00000000-0005-0000-0000-00006A100000}"/>
    <cellStyle name="1_tree_수량산출_00-예산서양식100_대전가오-설계서1" xfId="5733" xr:uid="{00000000-0005-0000-0000-00006B100000}"/>
    <cellStyle name="1_tree_수량산출_00-예산서양식100_대전가오-설계서1_00-설계서양식" xfId="5734" xr:uid="{00000000-0005-0000-0000-00006C100000}"/>
    <cellStyle name="1_tree_수량산출_00-예산서양식100_대전가오-설계서1_00-설계서양식_00-수량산출서양식" xfId="5735" xr:uid="{00000000-0005-0000-0000-00006D100000}"/>
    <cellStyle name="1_tree_수량산출_00-예산서양식100_대전가오-설계서1_00-설계서양식_00-수량산출서양식_수량산출서-yuna" xfId="5736" xr:uid="{00000000-0005-0000-0000-00006E100000}"/>
    <cellStyle name="1_tree_수량산출_00-예산서양식100_대전가오-설계서1_00-설계서양식_00-수량산출서양식_신길6수량산출" xfId="5737" xr:uid="{00000000-0005-0000-0000-00006F100000}"/>
    <cellStyle name="1_tree_수량산출_00-예산서양식100_대전가오-설계서1_00-설계서양식_녹화마대녹화끈수량산출-예원" xfId="5738" xr:uid="{00000000-0005-0000-0000-000070100000}"/>
    <cellStyle name="1_tree_수량산출_00-예산서양식100_대전가오-설계서1_00-설계서양식_녹화마대녹화끈수량산출-예원_수량산출서-yuna" xfId="5739" xr:uid="{00000000-0005-0000-0000-000071100000}"/>
    <cellStyle name="1_tree_수량산출_00-예산서양식100_대전가오-설계서1_00-설계서양식_녹화마대녹화끈수량산출-예원_신길6수량산출" xfId="5740" xr:uid="{00000000-0005-0000-0000-000072100000}"/>
    <cellStyle name="1_tree_수량산출_00-예산서양식100_대전가오-설계서1_00-설계서양식_수량산출서-yuna" xfId="5741" xr:uid="{00000000-0005-0000-0000-000073100000}"/>
    <cellStyle name="1_tree_수량산출_00-예산서양식100_대전가오-설계서1_00-설계서양식_신길6수량산출" xfId="5742" xr:uid="{00000000-0005-0000-0000-000074100000}"/>
    <cellStyle name="1_tree_수량산출_00-예산서양식100_대전가오-설계서1_00-수량산출서양식" xfId="5743" xr:uid="{00000000-0005-0000-0000-000075100000}"/>
    <cellStyle name="1_tree_수량산출_00-예산서양식100_대전가오-설계서1_00-수량산출서양식_수량산출서-yuna" xfId="5744" xr:uid="{00000000-0005-0000-0000-000076100000}"/>
    <cellStyle name="1_tree_수량산출_00-예산서양식100_대전가오-설계서1_00-수량산출서양식_신길6수량산출" xfId="5745" xr:uid="{00000000-0005-0000-0000-000077100000}"/>
    <cellStyle name="1_tree_수량산출_00-예산서양식100_대전가오-설계서1_녹화마대녹화끈수량산출-예원" xfId="5746" xr:uid="{00000000-0005-0000-0000-000078100000}"/>
    <cellStyle name="1_tree_수량산출_00-예산서양식100_대전가오-설계서1_녹화마대녹화끈수량산출-예원_수량산출서-yuna" xfId="5747" xr:uid="{00000000-0005-0000-0000-000079100000}"/>
    <cellStyle name="1_tree_수량산출_00-예산서양식100_대전가오-설계서1_녹화마대녹화끈수량산출-예원_신길6수량산출" xfId="5748" xr:uid="{00000000-0005-0000-0000-00007A100000}"/>
    <cellStyle name="1_tree_수량산출_00-예산서양식100_대전가오-설계서1_수량산출서-yuna" xfId="5749" xr:uid="{00000000-0005-0000-0000-00007B100000}"/>
    <cellStyle name="1_tree_수량산출_00-예산서양식100_대전가오-설계서1_신길6수량산출" xfId="5750" xr:uid="{00000000-0005-0000-0000-00007C100000}"/>
    <cellStyle name="1_tree_수량산출_00-예산서양식100_수량산출서-yuna" xfId="5751" xr:uid="{00000000-0005-0000-0000-00007D100000}"/>
    <cellStyle name="1_tree_수량산출_00-예산서양식100_신길6수량산출" xfId="5752" xr:uid="{00000000-0005-0000-0000-00007E100000}"/>
    <cellStyle name="1_tree_수량산출_1" xfId="2701" xr:uid="{00000000-0005-0000-0000-00007F100000}"/>
    <cellStyle name="1_tree_수량산출_1_2006조경시설유지관리공사(설계내역서)" xfId="2702" xr:uid="{00000000-0005-0000-0000-000080100000}"/>
    <cellStyle name="1_tree_수량산출_1_2006조경시설유지관리공사(설계내역서)_솔토스내역서" xfId="2703" xr:uid="{00000000-0005-0000-0000-000081100000}"/>
    <cellStyle name="1_tree_수량산출_1_80118-웅진목교" xfId="2704" xr:uid="{00000000-0005-0000-0000-000082100000}"/>
    <cellStyle name="1_tree_수량산출_1_80405-(수정2400x2400기준)콘크리트옹벽목재마감(금호동)-성지건설" xfId="2705" xr:uid="{00000000-0005-0000-0000-000083100000}"/>
    <cellStyle name="1_tree_수량산출_1_80625-목재계단설치(금호교통회관)-성지건설" xfId="2706" xr:uid="{00000000-0005-0000-0000-000084100000}"/>
    <cellStyle name="1_tree_수량산출_1_설계내역서(목재데크설치공사)" xfId="2707" xr:uid="{00000000-0005-0000-0000-000085100000}"/>
    <cellStyle name="1_tree_수량산출_1_설계내역서(목재데크설치공사)_솔토스내역서" xfId="2708" xr:uid="{00000000-0005-0000-0000-000086100000}"/>
    <cellStyle name="1_tree_수량산출_1_신규수량산출" xfId="2709" xr:uid="{00000000-0005-0000-0000-000087100000}"/>
    <cellStyle name="1_tree_수량산출_1_신규수량산출_2006조경시설유지관리공사(설계내역서)" xfId="2710" xr:uid="{00000000-0005-0000-0000-000088100000}"/>
    <cellStyle name="1_tree_수량산출_1_신규수량산출_2006조경시설유지관리공사(설계내역서)_솔토스내역서" xfId="2711" xr:uid="{00000000-0005-0000-0000-000089100000}"/>
    <cellStyle name="1_tree_수량산출_1_신규수량산출_80118-웅진목교" xfId="2712" xr:uid="{00000000-0005-0000-0000-00008A100000}"/>
    <cellStyle name="1_tree_수량산출_1_신규수량산출_80405-(수정2400x2400기준)콘크리트옹벽목재마감(금호동)-성지건설" xfId="2713" xr:uid="{00000000-0005-0000-0000-00008B100000}"/>
    <cellStyle name="1_tree_수량산출_1_신규수량산출_80625-목재계단설치(금호교통회관)-성지건설" xfId="2714" xr:uid="{00000000-0005-0000-0000-00008C100000}"/>
    <cellStyle name="1_tree_수량산출_1_신규수량산출_데크수량산출" xfId="2715" xr:uid="{00000000-0005-0000-0000-00008D100000}"/>
    <cellStyle name="1_tree_수량산출_1_신규수량산출_데크수량산출_2006조경시설유지관리공사(설계내역서)" xfId="2716" xr:uid="{00000000-0005-0000-0000-00008E100000}"/>
    <cellStyle name="1_tree_수량산출_1_신규수량산출_데크수량산출_2006조경시설유지관리공사(설계내역서)_솔토스내역서" xfId="2717" xr:uid="{00000000-0005-0000-0000-00008F100000}"/>
    <cellStyle name="1_tree_수량산출_1_신규수량산출_데크수량산출_80118-웅진목교" xfId="2718" xr:uid="{00000000-0005-0000-0000-000090100000}"/>
    <cellStyle name="1_tree_수량산출_1_신규수량산출_데크수량산출_80405-(수정2400x2400기준)콘크리트옹벽목재마감(금호동)-성지건설" xfId="2719" xr:uid="{00000000-0005-0000-0000-000091100000}"/>
    <cellStyle name="1_tree_수량산출_1_신규수량산출_데크수량산출_80625-목재계단설치(금호교통회관)-성지건설" xfId="2720" xr:uid="{00000000-0005-0000-0000-000092100000}"/>
    <cellStyle name="1_tree_수량산출_1_신규수량산출_데크수량산출_설계내역서(목재데크설치공사)" xfId="2721" xr:uid="{00000000-0005-0000-0000-000093100000}"/>
    <cellStyle name="1_tree_수량산출_1_신규수량산출_데크수량산출_설계내역서(목재데크설치공사)_솔토스내역서" xfId="2722" xr:uid="{00000000-0005-0000-0000-000094100000}"/>
    <cellStyle name="1_tree_수량산출_1_신규수량산출_설계내역서(목재데크설치공사)" xfId="2723" xr:uid="{00000000-0005-0000-0000-000095100000}"/>
    <cellStyle name="1_tree_수량산출_1_신규수량산출_설계내역서(목재데크설치공사)_솔토스내역서" xfId="2724" xr:uid="{00000000-0005-0000-0000-000096100000}"/>
    <cellStyle name="1_tree_수량산출_1_신규수량산출_신규수량산출" xfId="2725" xr:uid="{00000000-0005-0000-0000-000097100000}"/>
    <cellStyle name="1_tree_수량산출_1_신규수량산출_신규수량산출_2006조경시설유지관리공사(설계내역서)" xfId="2726" xr:uid="{00000000-0005-0000-0000-000098100000}"/>
    <cellStyle name="1_tree_수량산출_1_신규수량산출_신규수량산출_2006조경시설유지관리공사(설계내역서)_솔토스내역서" xfId="2727" xr:uid="{00000000-0005-0000-0000-000099100000}"/>
    <cellStyle name="1_tree_수량산출_1_신규수량산출_신규수량산출_80118-웅진목교" xfId="2728" xr:uid="{00000000-0005-0000-0000-00009A100000}"/>
    <cellStyle name="1_tree_수량산출_1_신규수량산출_신규수량산출_80405-(수정2400x2400기준)콘크리트옹벽목재마감(금호동)-성지건설" xfId="2729" xr:uid="{00000000-0005-0000-0000-00009B100000}"/>
    <cellStyle name="1_tree_수량산출_1_신규수량산출_신규수량산출_80625-목재계단설치(금호교통회관)-성지건설" xfId="2730" xr:uid="{00000000-0005-0000-0000-00009C100000}"/>
    <cellStyle name="1_tree_수량산출_1_신규수량산출_신규수량산출_설계내역서(목재데크설치공사)" xfId="2731" xr:uid="{00000000-0005-0000-0000-00009D100000}"/>
    <cellStyle name="1_tree_수량산출_1_신규수량산출_신규수량산출_설계내역서(목재데크설치공사)_솔토스내역서" xfId="2732" xr:uid="{00000000-0005-0000-0000-00009E100000}"/>
    <cellStyle name="1_tree_수량산출_2006조경시설유지관리공사(설계내역서)" xfId="2733" xr:uid="{00000000-0005-0000-0000-00009F100000}"/>
    <cellStyle name="1_tree_수량산출_2006조경시설유지관리공사(설계내역서)_솔토스내역서" xfId="2734" xr:uid="{00000000-0005-0000-0000-0000A0100000}"/>
    <cellStyle name="1_tree_수량산출_80118-웅진목교" xfId="2735" xr:uid="{00000000-0005-0000-0000-0000A1100000}"/>
    <cellStyle name="1_tree_수량산출_80405-(수정2400x2400기준)콘크리트옹벽목재마감(금호동)-성지건설" xfId="2736" xr:uid="{00000000-0005-0000-0000-0000A2100000}"/>
    <cellStyle name="1_tree_수량산출_80625-목재계단설치(금호교통회관)-성지건설" xfId="2737" xr:uid="{00000000-0005-0000-0000-0000A3100000}"/>
    <cellStyle name="1_tree_수량산출_관악고수량산출서" xfId="5753" xr:uid="{00000000-0005-0000-0000-0000A4100000}"/>
    <cellStyle name="1_tree_수량산출_구로리총괄내역" xfId="2738" xr:uid="{00000000-0005-0000-0000-0000A5100000}"/>
    <cellStyle name="1_tree_수량산출_구로리총괄내역_00-설계서양식" xfId="5754" xr:uid="{00000000-0005-0000-0000-0000A6100000}"/>
    <cellStyle name="1_tree_수량산출_구로리총괄내역_00-설계서양식_00-수량산출서양식" xfId="5755" xr:uid="{00000000-0005-0000-0000-0000A7100000}"/>
    <cellStyle name="1_tree_수량산출_구로리총괄내역_00-설계서양식_00-수량산출서양식_수량산출서-yuna" xfId="5756" xr:uid="{00000000-0005-0000-0000-0000A8100000}"/>
    <cellStyle name="1_tree_수량산출_구로리총괄내역_00-설계서양식_00-수량산출서양식_신길6수량산출" xfId="5757" xr:uid="{00000000-0005-0000-0000-0000A9100000}"/>
    <cellStyle name="1_tree_수량산출_구로리총괄내역_00-설계서양식_녹화마대녹화끈수량산출-예원" xfId="5758" xr:uid="{00000000-0005-0000-0000-0000AA100000}"/>
    <cellStyle name="1_tree_수량산출_구로리총괄내역_00-설계서양식_녹화마대녹화끈수량산출-예원_수량산출서-yuna" xfId="5759" xr:uid="{00000000-0005-0000-0000-0000AB100000}"/>
    <cellStyle name="1_tree_수량산출_구로리총괄내역_00-설계서양식_녹화마대녹화끈수량산출-예원_신길6수량산출" xfId="5760" xr:uid="{00000000-0005-0000-0000-0000AC100000}"/>
    <cellStyle name="1_tree_수량산출_구로리총괄내역_00-설계서양식_수량산출서-yuna" xfId="5761" xr:uid="{00000000-0005-0000-0000-0000AD100000}"/>
    <cellStyle name="1_tree_수량산출_구로리총괄내역_00-설계서양식_신길6수량산출" xfId="5762" xr:uid="{00000000-0005-0000-0000-0000AE100000}"/>
    <cellStyle name="1_tree_수량산출_구로리총괄내역_00-수량산출서양식" xfId="5763" xr:uid="{00000000-0005-0000-0000-0000AF100000}"/>
    <cellStyle name="1_tree_수량산출_구로리총괄내역_00-수량산출서양식_수량산출서-yuna" xfId="5764" xr:uid="{00000000-0005-0000-0000-0000B0100000}"/>
    <cellStyle name="1_tree_수량산출_구로리총괄내역_00-수량산출서양식_신길6수량산출" xfId="5765" xr:uid="{00000000-0005-0000-0000-0000B1100000}"/>
    <cellStyle name="1_tree_수량산출_구로리총괄내역_구로리설계예산서1029" xfId="2739" xr:uid="{00000000-0005-0000-0000-0000B2100000}"/>
    <cellStyle name="1_tree_수량산출_구로리총괄내역_구로리설계예산서1029_00-설계서양식" xfId="5766" xr:uid="{00000000-0005-0000-0000-0000B3100000}"/>
    <cellStyle name="1_tree_수량산출_구로리총괄내역_구로리설계예산서1029_00-설계서양식_00-수량산출서양식" xfId="5767" xr:uid="{00000000-0005-0000-0000-0000B4100000}"/>
    <cellStyle name="1_tree_수량산출_구로리총괄내역_구로리설계예산서1029_00-설계서양식_00-수량산출서양식_수량산출서-yuna" xfId="5768" xr:uid="{00000000-0005-0000-0000-0000B5100000}"/>
    <cellStyle name="1_tree_수량산출_구로리총괄내역_구로리설계예산서1029_00-설계서양식_00-수량산출서양식_신길6수량산출" xfId="5769" xr:uid="{00000000-0005-0000-0000-0000B6100000}"/>
    <cellStyle name="1_tree_수량산출_구로리총괄내역_구로리설계예산서1029_00-설계서양식_녹화마대녹화끈수량산출-예원" xfId="5770" xr:uid="{00000000-0005-0000-0000-0000B7100000}"/>
    <cellStyle name="1_tree_수량산출_구로리총괄내역_구로리설계예산서1029_00-설계서양식_녹화마대녹화끈수량산출-예원_수량산출서-yuna" xfId="5771" xr:uid="{00000000-0005-0000-0000-0000B8100000}"/>
    <cellStyle name="1_tree_수량산출_구로리총괄내역_구로리설계예산서1029_00-설계서양식_녹화마대녹화끈수량산출-예원_신길6수량산출" xfId="5772" xr:uid="{00000000-0005-0000-0000-0000B9100000}"/>
    <cellStyle name="1_tree_수량산출_구로리총괄내역_구로리설계예산서1029_00-설계서양식_수량산출서-yuna" xfId="5773" xr:uid="{00000000-0005-0000-0000-0000BA100000}"/>
    <cellStyle name="1_tree_수량산출_구로리총괄내역_구로리설계예산서1029_00-설계서양식_신길6수량산출" xfId="5774" xr:uid="{00000000-0005-0000-0000-0000BB100000}"/>
    <cellStyle name="1_tree_수량산출_구로리총괄내역_구로리설계예산서1029_00-수량산출서양식" xfId="5775" xr:uid="{00000000-0005-0000-0000-0000BC100000}"/>
    <cellStyle name="1_tree_수량산출_구로리총괄내역_구로리설계예산서1029_00-수량산출서양식_수량산출서-yuna" xfId="5776" xr:uid="{00000000-0005-0000-0000-0000BD100000}"/>
    <cellStyle name="1_tree_수량산출_구로리총괄내역_구로리설계예산서1029_00-수량산출서양식_신길6수량산출" xfId="5777" xr:uid="{00000000-0005-0000-0000-0000BE100000}"/>
    <cellStyle name="1_tree_수량산출_구로리총괄내역_구로리설계예산서1029_녹화마대녹화끈수량산출-예원" xfId="5778" xr:uid="{00000000-0005-0000-0000-0000BF100000}"/>
    <cellStyle name="1_tree_수량산출_구로리총괄내역_구로리설계예산서1029_녹화마대녹화끈수량산출-예원_수량산출서-yuna" xfId="5779" xr:uid="{00000000-0005-0000-0000-0000C0100000}"/>
    <cellStyle name="1_tree_수량산출_구로리총괄내역_구로리설계예산서1029_녹화마대녹화끈수량산출-예원_신길6수량산출" xfId="5780" xr:uid="{00000000-0005-0000-0000-0000C1100000}"/>
    <cellStyle name="1_tree_수량산출_구로리총괄내역_구로리설계예산서1029_수량산출서-yuna" xfId="5781" xr:uid="{00000000-0005-0000-0000-0000C2100000}"/>
    <cellStyle name="1_tree_수량산출_구로리총괄내역_구로리설계예산서1029_신길6수량산출" xfId="5782" xr:uid="{00000000-0005-0000-0000-0000C3100000}"/>
    <cellStyle name="1_tree_수량산출_구로리총괄내역_구로리설계예산서1029_지주목" xfId="5783" xr:uid="{00000000-0005-0000-0000-0000C4100000}"/>
    <cellStyle name="1_tree_수량산출_구로리총괄내역_구로리설계예산서1029_지주목_00-수량산출서양식" xfId="5784" xr:uid="{00000000-0005-0000-0000-0000C5100000}"/>
    <cellStyle name="1_tree_수량산출_구로리총괄내역_구로리설계예산서1029_지주목_00-수량산출서양식_수량산출서-yuna" xfId="5785" xr:uid="{00000000-0005-0000-0000-0000C6100000}"/>
    <cellStyle name="1_tree_수량산출_구로리총괄내역_구로리설계예산서1029_지주목_00-수량산출서양식_신길6수량산출" xfId="5786" xr:uid="{00000000-0005-0000-0000-0000C7100000}"/>
    <cellStyle name="1_tree_수량산출_구로리총괄내역_구로리설계예산서1029_지주목_녹화마대녹화끈수량산출-예원" xfId="5787" xr:uid="{00000000-0005-0000-0000-0000C8100000}"/>
    <cellStyle name="1_tree_수량산출_구로리총괄내역_구로리설계예산서1029_지주목_녹화마대녹화끈수량산출-예원_수량산출서-yuna" xfId="5788" xr:uid="{00000000-0005-0000-0000-0000C9100000}"/>
    <cellStyle name="1_tree_수량산출_구로리총괄내역_구로리설계예산서1029_지주목_녹화마대녹화끈수량산출-예원_신길6수량산출" xfId="5789" xr:uid="{00000000-0005-0000-0000-0000CA100000}"/>
    <cellStyle name="1_tree_수량산출_구로리총괄내역_구로리설계예산서1029_지주목_수량산출서-yuna" xfId="5790" xr:uid="{00000000-0005-0000-0000-0000CB100000}"/>
    <cellStyle name="1_tree_수량산출_구로리총괄내역_구로리설계예산서1029_지주목_신길6수량산출" xfId="5791" xr:uid="{00000000-0005-0000-0000-0000CC100000}"/>
    <cellStyle name="1_tree_수량산출_구로리총괄내역_구로리설계예산서1029_철거 및 이설수량산출-학교숲" xfId="2740" xr:uid="{00000000-0005-0000-0000-0000CD100000}"/>
    <cellStyle name="1_tree_수량산출_구로리총괄내역_구로리설계예산서1118준공" xfId="2741" xr:uid="{00000000-0005-0000-0000-0000CE100000}"/>
    <cellStyle name="1_tree_수량산출_구로리총괄내역_구로리설계예산서1118준공_00-설계서양식" xfId="5792" xr:uid="{00000000-0005-0000-0000-0000CF100000}"/>
    <cellStyle name="1_tree_수량산출_구로리총괄내역_구로리설계예산서1118준공_00-설계서양식_00-수량산출서양식" xfId="5793" xr:uid="{00000000-0005-0000-0000-0000D0100000}"/>
    <cellStyle name="1_tree_수량산출_구로리총괄내역_구로리설계예산서1118준공_00-설계서양식_00-수량산출서양식_수량산출서-yuna" xfId="5794" xr:uid="{00000000-0005-0000-0000-0000D1100000}"/>
    <cellStyle name="1_tree_수량산출_구로리총괄내역_구로리설계예산서1118준공_00-설계서양식_00-수량산출서양식_신길6수량산출" xfId="5795" xr:uid="{00000000-0005-0000-0000-0000D2100000}"/>
    <cellStyle name="1_tree_수량산출_구로리총괄내역_구로리설계예산서1118준공_00-설계서양식_녹화마대녹화끈수량산출-예원" xfId="5796" xr:uid="{00000000-0005-0000-0000-0000D3100000}"/>
    <cellStyle name="1_tree_수량산출_구로리총괄내역_구로리설계예산서1118준공_00-설계서양식_녹화마대녹화끈수량산출-예원_수량산출서-yuna" xfId="5797" xr:uid="{00000000-0005-0000-0000-0000D4100000}"/>
    <cellStyle name="1_tree_수량산출_구로리총괄내역_구로리설계예산서1118준공_00-설계서양식_녹화마대녹화끈수량산출-예원_신길6수량산출" xfId="5798" xr:uid="{00000000-0005-0000-0000-0000D5100000}"/>
    <cellStyle name="1_tree_수량산출_구로리총괄내역_구로리설계예산서1118준공_00-설계서양식_수량산출서-yuna" xfId="5799" xr:uid="{00000000-0005-0000-0000-0000D6100000}"/>
    <cellStyle name="1_tree_수량산출_구로리총괄내역_구로리설계예산서1118준공_00-설계서양식_신길6수량산출" xfId="5800" xr:uid="{00000000-0005-0000-0000-0000D7100000}"/>
    <cellStyle name="1_tree_수량산출_구로리총괄내역_구로리설계예산서1118준공_00-수량산출서양식" xfId="5801" xr:uid="{00000000-0005-0000-0000-0000D8100000}"/>
    <cellStyle name="1_tree_수량산출_구로리총괄내역_구로리설계예산서1118준공_00-수량산출서양식_수량산출서-yuna" xfId="5802" xr:uid="{00000000-0005-0000-0000-0000D9100000}"/>
    <cellStyle name="1_tree_수량산출_구로리총괄내역_구로리설계예산서1118준공_00-수량산출서양식_신길6수량산출" xfId="5803" xr:uid="{00000000-0005-0000-0000-0000DA100000}"/>
    <cellStyle name="1_tree_수량산출_구로리총괄내역_구로리설계예산서1118준공_녹화마대녹화끈수량산출-예원" xfId="5804" xr:uid="{00000000-0005-0000-0000-0000DB100000}"/>
    <cellStyle name="1_tree_수량산출_구로리총괄내역_구로리설계예산서1118준공_녹화마대녹화끈수량산출-예원_수량산출서-yuna" xfId="5805" xr:uid="{00000000-0005-0000-0000-0000DC100000}"/>
    <cellStyle name="1_tree_수량산출_구로리총괄내역_구로리설계예산서1118준공_녹화마대녹화끈수량산출-예원_신길6수량산출" xfId="5806" xr:uid="{00000000-0005-0000-0000-0000DD100000}"/>
    <cellStyle name="1_tree_수량산출_구로리총괄내역_구로리설계예산서1118준공_수량산출서-yuna" xfId="5807" xr:uid="{00000000-0005-0000-0000-0000DE100000}"/>
    <cellStyle name="1_tree_수량산출_구로리총괄내역_구로리설계예산서1118준공_신길6수량산출" xfId="5808" xr:uid="{00000000-0005-0000-0000-0000DF100000}"/>
    <cellStyle name="1_tree_수량산출_구로리총괄내역_구로리설계예산서1118준공_지주목" xfId="5809" xr:uid="{00000000-0005-0000-0000-0000E0100000}"/>
    <cellStyle name="1_tree_수량산출_구로리총괄내역_구로리설계예산서1118준공_지주목_00-수량산출서양식" xfId="5810" xr:uid="{00000000-0005-0000-0000-0000E1100000}"/>
    <cellStyle name="1_tree_수량산출_구로리총괄내역_구로리설계예산서1118준공_지주목_00-수량산출서양식_수량산출서-yuna" xfId="5811" xr:uid="{00000000-0005-0000-0000-0000E2100000}"/>
    <cellStyle name="1_tree_수량산출_구로리총괄내역_구로리설계예산서1118준공_지주목_00-수량산출서양식_신길6수량산출" xfId="5812" xr:uid="{00000000-0005-0000-0000-0000E3100000}"/>
    <cellStyle name="1_tree_수량산출_구로리총괄내역_구로리설계예산서1118준공_지주목_녹화마대녹화끈수량산출-예원" xfId="5813" xr:uid="{00000000-0005-0000-0000-0000E4100000}"/>
    <cellStyle name="1_tree_수량산출_구로리총괄내역_구로리설계예산서1118준공_지주목_녹화마대녹화끈수량산출-예원_수량산출서-yuna" xfId="5814" xr:uid="{00000000-0005-0000-0000-0000E5100000}"/>
    <cellStyle name="1_tree_수량산출_구로리총괄내역_구로리설계예산서1118준공_지주목_녹화마대녹화끈수량산출-예원_신길6수량산출" xfId="5815" xr:uid="{00000000-0005-0000-0000-0000E6100000}"/>
    <cellStyle name="1_tree_수량산출_구로리총괄내역_구로리설계예산서1118준공_지주목_수량산출서-yuna" xfId="5816" xr:uid="{00000000-0005-0000-0000-0000E7100000}"/>
    <cellStyle name="1_tree_수량산출_구로리총괄내역_구로리설계예산서1118준공_지주목_신길6수량산출" xfId="5817" xr:uid="{00000000-0005-0000-0000-0000E8100000}"/>
    <cellStyle name="1_tree_수량산출_구로리총괄내역_구로리설계예산서1118준공_철거 및 이설수량산출-학교숲" xfId="2742" xr:uid="{00000000-0005-0000-0000-0000E9100000}"/>
    <cellStyle name="1_tree_수량산출_구로리총괄내역_구로리설계예산서조경" xfId="2743" xr:uid="{00000000-0005-0000-0000-0000EA100000}"/>
    <cellStyle name="1_tree_수량산출_구로리총괄내역_구로리설계예산서조경_00-설계서양식" xfId="5818" xr:uid="{00000000-0005-0000-0000-0000EB100000}"/>
    <cellStyle name="1_tree_수량산출_구로리총괄내역_구로리설계예산서조경_00-설계서양식_00-수량산출서양식" xfId="5819" xr:uid="{00000000-0005-0000-0000-0000EC100000}"/>
    <cellStyle name="1_tree_수량산출_구로리총괄내역_구로리설계예산서조경_00-설계서양식_00-수량산출서양식_수량산출서-yuna" xfId="5820" xr:uid="{00000000-0005-0000-0000-0000ED100000}"/>
    <cellStyle name="1_tree_수량산출_구로리총괄내역_구로리설계예산서조경_00-설계서양식_00-수량산출서양식_신길6수량산출" xfId="5821" xr:uid="{00000000-0005-0000-0000-0000EE100000}"/>
    <cellStyle name="1_tree_수량산출_구로리총괄내역_구로리설계예산서조경_00-설계서양식_녹화마대녹화끈수량산출-예원" xfId="5822" xr:uid="{00000000-0005-0000-0000-0000EF100000}"/>
    <cellStyle name="1_tree_수량산출_구로리총괄내역_구로리설계예산서조경_00-설계서양식_녹화마대녹화끈수량산출-예원_수량산출서-yuna" xfId="5823" xr:uid="{00000000-0005-0000-0000-0000F0100000}"/>
    <cellStyle name="1_tree_수량산출_구로리총괄내역_구로리설계예산서조경_00-설계서양식_녹화마대녹화끈수량산출-예원_신길6수량산출" xfId="5824" xr:uid="{00000000-0005-0000-0000-0000F1100000}"/>
    <cellStyle name="1_tree_수량산출_구로리총괄내역_구로리설계예산서조경_00-설계서양식_수량산출서-yuna" xfId="5825" xr:uid="{00000000-0005-0000-0000-0000F2100000}"/>
    <cellStyle name="1_tree_수량산출_구로리총괄내역_구로리설계예산서조경_00-설계서양식_신길6수량산출" xfId="5826" xr:uid="{00000000-0005-0000-0000-0000F3100000}"/>
    <cellStyle name="1_tree_수량산출_구로리총괄내역_구로리설계예산서조경_00-수량산출서양식" xfId="5827" xr:uid="{00000000-0005-0000-0000-0000F4100000}"/>
    <cellStyle name="1_tree_수량산출_구로리총괄내역_구로리설계예산서조경_00-수량산출서양식_수량산출서-yuna" xfId="5828" xr:uid="{00000000-0005-0000-0000-0000F5100000}"/>
    <cellStyle name="1_tree_수량산출_구로리총괄내역_구로리설계예산서조경_00-수량산출서양식_신길6수량산출" xfId="5829" xr:uid="{00000000-0005-0000-0000-0000F6100000}"/>
    <cellStyle name="1_tree_수량산출_구로리총괄내역_구로리설계예산서조경_녹화마대녹화끈수량산출-예원" xfId="5830" xr:uid="{00000000-0005-0000-0000-0000F7100000}"/>
    <cellStyle name="1_tree_수량산출_구로리총괄내역_구로리설계예산서조경_녹화마대녹화끈수량산출-예원_수량산출서-yuna" xfId="5831" xr:uid="{00000000-0005-0000-0000-0000F8100000}"/>
    <cellStyle name="1_tree_수량산출_구로리총괄내역_구로리설계예산서조경_녹화마대녹화끈수량산출-예원_신길6수량산출" xfId="5832" xr:uid="{00000000-0005-0000-0000-0000F9100000}"/>
    <cellStyle name="1_tree_수량산출_구로리총괄내역_구로리설계예산서조경_수량산출서-yuna" xfId="5833" xr:uid="{00000000-0005-0000-0000-0000FA100000}"/>
    <cellStyle name="1_tree_수량산출_구로리총괄내역_구로리설계예산서조경_신길6수량산출" xfId="5834" xr:uid="{00000000-0005-0000-0000-0000FB100000}"/>
    <cellStyle name="1_tree_수량산출_구로리총괄내역_구로리설계예산서조경_지주목" xfId="5835" xr:uid="{00000000-0005-0000-0000-0000FC100000}"/>
    <cellStyle name="1_tree_수량산출_구로리총괄내역_구로리설계예산서조경_지주목_00-수량산출서양식" xfId="5836" xr:uid="{00000000-0005-0000-0000-0000FD100000}"/>
    <cellStyle name="1_tree_수량산출_구로리총괄내역_구로리설계예산서조경_지주목_00-수량산출서양식_수량산출서-yuna" xfId="5837" xr:uid="{00000000-0005-0000-0000-0000FE100000}"/>
    <cellStyle name="1_tree_수량산출_구로리총괄내역_구로리설계예산서조경_지주목_00-수량산출서양식_신길6수량산출" xfId="5838" xr:uid="{00000000-0005-0000-0000-0000FF100000}"/>
    <cellStyle name="1_tree_수량산출_구로리총괄내역_구로리설계예산서조경_지주목_녹화마대녹화끈수량산출-예원" xfId="5839" xr:uid="{00000000-0005-0000-0000-000000110000}"/>
    <cellStyle name="1_tree_수량산출_구로리총괄내역_구로리설계예산서조경_지주목_녹화마대녹화끈수량산출-예원_수량산출서-yuna" xfId="5840" xr:uid="{00000000-0005-0000-0000-000001110000}"/>
    <cellStyle name="1_tree_수량산출_구로리총괄내역_구로리설계예산서조경_지주목_녹화마대녹화끈수량산출-예원_신길6수량산출" xfId="5841" xr:uid="{00000000-0005-0000-0000-000002110000}"/>
    <cellStyle name="1_tree_수량산출_구로리총괄내역_구로리설계예산서조경_지주목_수량산출서-yuna" xfId="5842" xr:uid="{00000000-0005-0000-0000-000003110000}"/>
    <cellStyle name="1_tree_수량산출_구로리총괄내역_구로리설계예산서조경_지주목_신길6수량산출" xfId="5843" xr:uid="{00000000-0005-0000-0000-000004110000}"/>
    <cellStyle name="1_tree_수량산출_구로리총괄내역_구로리설계예산서조경_철거 및 이설수량산출-학교숲" xfId="2744" xr:uid="{00000000-0005-0000-0000-000005110000}"/>
    <cellStyle name="1_tree_수량산출_구로리총괄내역_구로리어린이공원예산서(조경)1125" xfId="2745" xr:uid="{00000000-0005-0000-0000-000006110000}"/>
    <cellStyle name="1_tree_수량산출_구로리총괄내역_구로리어린이공원예산서(조경)1125_00-설계서양식" xfId="5844" xr:uid="{00000000-0005-0000-0000-000007110000}"/>
    <cellStyle name="1_tree_수량산출_구로리총괄내역_구로리어린이공원예산서(조경)1125_00-설계서양식_00-수량산출서양식" xfId="5845" xr:uid="{00000000-0005-0000-0000-000008110000}"/>
    <cellStyle name="1_tree_수량산출_구로리총괄내역_구로리어린이공원예산서(조경)1125_00-설계서양식_00-수량산출서양식_수량산출서-yuna" xfId="5846" xr:uid="{00000000-0005-0000-0000-000009110000}"/>
    <cellStyle name="1_tree_수량산출_구로리총괄내역_구로리어린이공원예산서(조경)1125_00-설계서양식_00-수량산출서양식_신길6수량산출" xfId="5847" xr:uid="{00000000-0005-0000-0000-00000A110000}"/>
    <cellStyle name="1_tree_수량산출_구로리총괄내역_구로리어린이공원예산서(조경)1125_00-설계서양식_녹화마대녹화끈수량산출-예원" xfId="5848" xr:uid="{00000000-0005-0000-0000-00000B110000}"/>
    <cellStyle name="1_tree_수량산출_구로리총괄내역_구로리어린이공원예산서(조경)1125_00-설계서양식_녹화마대녹화끈수량산출-예원_수량산출서-yuna" xfId="5849" xr:uid="{00000000-0005-0000-0000-00000C110000}"/>
    <cellStyle name="1_tree_수량산출_구로리총괄내역_구로리어린이공원예산서(조경)1125_00-설계서양식_녹화마대녹화끈수량산출-예원_신길6수량산출" xfId="5850" xr:uid="{00000000-0005-0000-0000-00000D110000}"/>
    <cellStyle name="1_tree_수량산출_구로리총괄내역_구로리어린이공원예산서(조경)1125_00-설계서양식_수량산출서-yuna" xfId="5851" xr:uid="{00000000-0005-0000-0000-00000E110000}"/>
    <cellStyle name="1_tree_수량산출_구로리총괄내역_구로리어린이공원예산서(조경)1125_00-설계서양식_신길6수량산출" xfId="5852" xr:uid="{00000000-0005-0000-0000-00000F110000}"/>
    <cellStyle name="1_tree_수량산출_구로리총괄내역_구로리어린이공원예산서(조경)1125_00-수량산출서양식" xfId="5853" xr:uid="{00000000-0005-0000-0000-000010110000}"/>
    <cellStyle name="1_tree_수량산출_구로리총괄내역_구로리어린이공원예산서(조경)1125_00-수량산출서양식_수량산출서-yuna" xfId="5854" xr:uid="{00000000-0005-0000-0000-000011110000}"/>
    <cellStyle name="1_tree_수량산출_구로리총괄내역_구로리어린이공원예산서(조경)1125_00-수량산출서양식_신길6수량산출" xfId="5855" xr:uid="{00000000-0005-0000-0000-000012110000}"/>
    <cellStyle name="1_tree_수량산출_구로리총괄내역_구로리어린이공원예산서(조경)1125_녹화마대녹화끈수량산출-예원" xfId="5856" xr:uid="{00000000-0005-0000-0000-000013110000}"/>
    <cellStyle name="1_tree_수량산출_구로리총괄내역_구로리어린이공원예산서(조경)1125_녹화마대녹화끈수량산출-예원_수량산출서-yuna" xfId="5857" xr:uid="{00000000-0005-0000-0000-000014110000}"/>
    <cellStyle name="1_tree_수량산출_구로리총괄내역_구로리어린이공원예산서(조경)1125_녹화마대녹화끈수량산출-예원_신길6수량산출" xfId="5858" xr:uid="{00000000-0005-0000-0000-000015110000}"/>
    <cellStyle name="1_tree_수량산출_구로리총괄내역_구로리어린이공원예산서(조경)1125_수량산출서-yuna" xfId="5859" xr:uid="{00000000-0005-0000-0000-000016110000}"/>
    <cellStyle name="1_tree_수량산출_구로리총괄내역_구로리어린이공원예산서(조경)1125_신길6수량산출" xfId="5860" xr:uid="{00000000-0005-0000-0000-000017110000}"/>
    <cellStyle name="1_tree_수량산출_구로리총괄내역_구로리어린이공원예산서(조경)1125_지주목" xfId="5861" xr:uid="{00000000-0005-0000-0000-000018110000}"/>
    <cellStyle name="1_tree_수량산출_구로리총괄내역_구로리어린이공원예산서(조경)1125_지주목_00-수량산출서양식" xfId="5862" xr:uid="{00000000-0005-0000-0000-000019110000}"/>
    <cellStyle name="1_tree_수량산출_구로리총괄내역_구로리어린이공원예산서(조경)1125_지주목_00-수량산출서양식_수량산출서-yuna" xfId="5863" xr:uid="{00000000-0005-0000-0000-00001A110000}"/>
    <cellStyle name="1_tree_수량산출_구로리총괄내역_구로리어린이공원예산서(조경)1125_지주목_00-수량산출서양식_신길6수량산출" xfId="5864" xr:uid="{00000000-0005-0000-0000-00001B110000}"/>
    <cellStyle name="1_tree_수량산출_구로리총괄내역_구로리어린이공원예산서(조경)1125_지주목_녹화마대녹화끈수량산출-예원" xfId="5865" xr:uid="{00000000-0005-0000-0000-00001C110000}"/>
    <cellStyle name="1_tree_수량산출_구로리총괄내역_구로리어린이공원예산서(조경)1125_지주목_녹화마대녹화끈수량산출-예원_수량산출서-yuna" xfId="5866" xr:uid="{00000000-0005-0000-0000-00001D110000}"/>
    <cellStyle name="1_tree_수량산출_구로리총괄내역_구로리어린이공원예산서(조경)1125_지주목_녹화마대녹화끈수량산출-예원_신길6수량산출" xfId="5867" xr:uid="{00000000-0005-0000-0000-00001E110000}"/>
    <cellStyle name="1_tree_수량산출_구로리총괄내역_구로리어린이공원예산서(조경)1125_지주목_수량산출서-yuna" xfId="5868" xr:uid="{00000000-0005-0000-0000-00001F110000}"/>
    <cellStyle name="1_tree_수량산출_구로리총괄내역_구로리어린이공원예산서(조경)1125_지주목_신길6수량산출" xfId="5869" xr:uid="{00000000-0005-0000-0000-000020110000}"/>
    <cellStyle name="1_tree_수량산출_구로리총괄내역_구로리어린이공원예산서(조경)1125_철거 및 이설수량산출-학교숲" xfId="2746" xr:uid="{00000000-0005-0000-0000-000021110000}"/>
    <cellStyle name="1_tree_수량산출_구로리총괄내역_구리한강둔치내역060125최종" xfId="2747" xr:uid="{00000000-0005-0000-0000-000022110000}"/>
    <cellStyle name="1_tree_수량산출_구로리총괄내역_구리한강둔치내역060125최종_구리한강둔치내역(최종-감리)" xfId="2748" xr:uid="{00000000-0005-0000-0000-000023110000}"/>
    <cellStyle name="1_tree_수량산출_구로리총괄내역_구리한강둔치내역060125최종_산성동물놀이공간내역서." xfId="2749" xr:uid="{00000000-0005-0000-0000-000024110000}"/>
    <cellStyle name="1_tree_수량산출_구로리총괄내역_내역서" xfId="2750" xr:uid="{00000000-0005-0000-0000-000025110000}"/>
    <cellStyle name="1_tree_수량산출_구로리총괄내역_내역서_00-설계서양식" xfId="5870" xr:uid="{00000000-0005-0000-0000-000026110000}"/>
    <cellStyle name="1_tree_수량산출_구로리총괄내역_내역서_00-설계서양식_00-수량산출서양식" xfId="5871" xr:uid="{00000000-0005-0000-0000-000027110000}"/>
    <cellStyle name="1_tree_수량산출_구로리총괄내역_내역서_00-설계서양식_00-수량산출서양식_수량산출서-yuna" xfId="5872" xr:uid="{00000000-0005-0000-0000-000028110000}"/>
    <cellStyle name="1_tree_수량산출_구로리총괄내역_내역서_00-설계서양식_00-수량산출서양식_신길6수량산출" xfId="5873" xr:uid="{00000000-0005-0000-0000-000029110000}"/>
    <cellStyle name="1_tree_수량산출_구로리총괄내역_내역서_00-설계서양식_녹화마대녹화끈수량산출-예원" xfId="5874" xr:uid="{00000000-0005-0000-0000-00002A110000}"/>
    <cellStyle name="1_tree_수량산출_구로리총괄내역_내역서_00-설계서양식_녹화마대녹화끈수량산출-예원_수량산출서-yuna" xfId="5875" xr:uid="{00000000-0005-0000-0000-00002B110000}"/>
    <cellStyle name="1_tree_수량산출_구로리총괄내역_내역서_00-설계서양식_녹화마대녹화끈수량산출-예원_신길6수량산출" xfId="5876" xr:uid="{00000000-0005-0000-0000-00002C110000}"/>
    <cellStyle name="1_tree_수량산출_구로리총괄내역_내역서_00-설계서양식_수량산출서-yuna" xfId="5877" xr:uid="{00000000-0005-0000-0000-00002D110000}"/>
    <cellStyle name="1_tree_수량산출_구로리총괄내역_내역서_00-설계서양식_신길6수량산출" xfId="5878" xr:uid="{00000000-0005-0000-0000-00002E110000}"/>
    <cellStyle name="1_tree_수량산출_구로리총괄내역_내역서_00-수량산출서양식" xfId="5879" xr:uid="{00000000-0005-0000-0000-00002F110000}"/>
    <cellStyle name="1_tree_수량산출_구로리총괄내역_내역서_00-수량산출서양식_수량산출서-yuna" xfId="5880" xr:uid="{00000000-0005-0000-0000-000030110000}"/>
    <cellStyle name="1_tree_수량산출_구로리총괄내역_내역서_00-수량산출서양식_신길6수량산출" xfId="5881" xr:uid="{00000000-0005-0000-0000-000031110000}"/>
    <cellStyle name="1_tree_수량산출_구로리총괄내역_내역서_녹화마대녹화끈수량산출-예원" xfId="5882" xr:uid="{00000000-0005-0000-0000-000032110000}"/>
    <cellStyle name="1_tree_수량산출_구로리총괄내역_내역서_녹화마대녹화끈수량산출-예원_수량산출서-yuna" xfId="5883" xr:uid="{00000000-0005-0000-0000-000033110000}"/>
    <cellStyle name="1_tree_수량산출_구로리총괄내역_내역서_녹화마대녹화끈수량산출-예원_신길6수량산출" xfId="5884" xr:uid="{00000000-0005-0000-0000-000034110000}"/>
    <cellStyle name="1_tree_수량산출_구로리총괄내역_내역서_수량산출서-yuna" xfId="5885" xr:uid="{00000000-0005-0000-0000-000035110000}"/>
    <cellStyle name="1_tree_수량산출_구로리총괄내역_내역서_신길6수량산출" xfId="5886" xr:uid="{00000000-0005-0000-0000-000036110000}"/>
    <cellStyle name="1_tree_수량산출_구로리총괄내역_내역서_지주목" xfId="5887" xr:uid="{00000000-0005-0000-0000-000037110000}"/>
    <cellStyle name="1_tree_수량산출_구로리총괄내역_내역서_지주목_00-수량산출서양식" xfId="5888" xr:uid="{00000000-0005-0000-0000-000038110000}"/>
    <cellStyle name="1_tree_수량산출_구로리총괄내역_내역서_지주목_00-수량산출서양식_수량산출서-yuna" xfId="5889" xr:uid="{00000000-0005-0000-0000-000039110000}"/>
    <cellStyle name="1_tree_수량산출_구로리총괄내역_내역서_지주목_00-수량산출서양식_신길6수량산출" xfId="5890" xr:uid="{00000000-0005-0000-0000-00003A110000}"/>
    <cellStyle name="1_tree_수량산출_구로리총괄내역_내역서_지주목_녹화마대녹화끈수량산출-예원" xfId="5891" xr:uid="{00000000-0005-0000-0000-00003B110000}"/>
    <cellStyle name="1_tree_수량산출_구로리총괄내역_내역서_지주목_녹화마대녹화끈수량산출-예원_수량산출서-yuna" xfId="5892" xr:uid="{00000000-0005-0000-0000-00003C110000}"/>
    <cellStyle name="1_tree_수량산출_구로리총괄내역_내역서_지주목_녹화마대녹화끈수량산출-예원_신길6수량산출" xfId="5893" xr:uid="{00000000-0005-0000-0000-00003D110000}"/>
    <cellStyle name="1_tree_수량산출_구로리총괄내역_내역서_지주목_수량산출서-yuna" xfId="5894" xr:uid="{00000000-0005-0000-0000-00003E110000}"/>
    <cellStyle name="1_tree_수량산출_구로리총괄내역_내역서_지주목_신길6수량산출" xfId="5895" xr:uid="{00000000-0005-0000-0000-00003F110000}"/>
    <cellStyle name="1_tree_수량산출_구로리총괄내역_내역서_철거 및 이설수량산출-학교숲" xfId="2751" xr:uid="{00000000-0005-0000-0000-000040110000}"/>
    <cellStyle name="1_tree_수량산출_구로리총괄내역_노임단가표" xfId="2752" xr:uid="{00000000-0005-0000-0000-000041110000}"/>
    <cellStyle name="1_tree_수량산출_구로리총괄내역_노임단가표_00-설계서양식" xfId="5896" xr:uid="{00000000-0005-0000-0000-000042110000}"/>
    <cellStyle name="1_tree_수량산출_구로리총괄내역_노임단가표_00-설계서양식_00-수량산출서양식" xfId="5897" xr:uid="{00000000-0005-0000-0000-000043110000}"/>
    <cellStyle name="1_tree_수량산출_구로리총괄내역_노임단가표_00-설계서양식_00-수량산출서양식_수량산출서-yuna" xfId="5898" xr:uid="{00000000-0005-0000-0000-000044110000}"/>
    <cellStyle name="1_tree_수량산출_구로리총괄내역_노임단가표_00-설계서양식_00-수량산출서양식_신길6수량산출" xfId="5899" xr:uid="{00000000-0005-0000-0000-000045110000}"/>
    <cellStyle name="1_tree_수량산출_구로리총괄내역_노임단가표_00-설계서양식_녹화마대녹화끈수량산출-예원" xfId="5900" xr:uid="{00000000-0005-0000-0000-000046110000}"/>
    <cellStyle name="1_tree_수량산출_구로리총괄내역_노임단가표_00-설계서양식_녹화마대녹화끈수량산출-예원_수량산출서-yuna" xfId="5901" xr:uid="{00000000-0005-0000-0000-000047110000}"/>
    <cellStyle name="1_tree_수량산출_구로리총괄내역_노임단가표_00-설계서양식_녹화마대녹화끈수량산출-예원_신길6수량산출" xfId="5902" xr:uid="{00000000-0005-0000-0000-000048110000}"/>
    <cellStyle name="1_tree_수량산출_구로리총괄내역_노임단가표_00-설계서양식_수량산출서-yuna" xfId="5903" xr:uid="{00000000-0005-0000-0000-000049110000}"/>
    <cellStyle name="1_tree_수량산출_구로리총괄내역_노임단가표_00-설계서양식_신길6수량산출" xfId="5904" xr:uid="{00000000-0005-0000-0000-00004A110000}"/>
    <cellStyle name="1_tree_수량산출_구로리총괄내역_노임단가표_00-수량산출서양식" xfId="5905" xr:uid="{00000000-0005-0000-0000-00004B110000}"/>
    <cellStyle name="1_tree_수량산출_구로리총괄내역_노임단가표_00-수량산출서양식_수량산출서-yuna" xfId="5906" xr:uid="{00000000-0005-0000-0000-00004C110000}"/>
    <cellStyle name="1_tree_수량산출_구로리총괄내역_노임단가표_00-수량산출서양식_신길6수량산출" xfId="5907" xr:uid="{00000000-0005-0000-0000-00004D110000}"/>
    <cellStyle name="1_tree_수량산출_구로리총괄내역_노임단가표_녹화마대녹화끈수량산출-예원" xfId="5908" xr:uid="{00000000-0005-0000-0000-00004E110000}"/>
    <cellStyle name="1_tree_수량산출_구로리총괄내역_노임단가표_녹화마대녹화끈수량산출-예원_수량산출서-yuna" xfId="5909" xr:uid="{00000000-0005-0000-0000-00004F110000}"/>
    <cellStyle name="1_tree_수량산출_구로리총괄내역_노임단가표_녹화마대녹화끈수량산출-예원_신길6수량산출" xfId="5910" xr:uid="{00000000-0005-0000-0000-000050110000}"/>
    <cellStyle name="1_tree_수량산출_구로리총괄내역_노임단가표_수량산출서-yuna" xfId="5911" xr:uid="{00000000-0005-0000-0000-000051110000}"/>
    <cellStyle name="1_tree_수량산출_구로리총괄내역_노임단가표_신길6수량산출" xfId="5912" xr:uid="{00000000-0005-0000-0000-000052110000}"/>
    <cellStyle name="1_tree_수량산출_구로리총괄내역_노임단가표_지주목" xfId="5913" xr:uid="{00000000-0005-0000-0000-000053110000}"/>
    <cellStyle name="1_tree_수량산출_구로리총괄내역_노임단가표_지주목_00-수량산출서양식" xfId="5914" xr:uid="{00000000-0005-0000-0000-000054110000}"/>
    <cellStyle name="1_tree_수량산출_구로리총괄내역_노임단가표_지주목_00-수량산출서양식_수량산출서-yuna" xfId="5915" xr:uid="{00000000-0005-0000-0000-000055110000}"/>
    <cellStyle name="1_tree_수량산출_구로리총괄내역_노임단가표_지주목_00-수량산출서양식_신길6수량산출" xfId="5916" xr:uid="{00000000-0005-0000-0000-000056110000}"/>
    <cellStyle name="1_tree_수량산출_구로리총괄내역_노임단가표_지주목_녹화마대녹화끈수량산출-예원" xfId="5917" xr:uid="{00000000-0005-0000-0000-000057110000}"/>
    <cellStyle name="1_tree_수량산출_구로리총괄내역_노임단가표_지주목_녹화마대녹화끈수량산출-예원_수량산출서-yuna" xfId="5918" xr:uid="{00000000-0005-0000-0000-000058110000}"/>
    <cellStyle name="1_tree_수량산출_구로리총괄내역_노임단가표_지주목_녹화마대녹화끈수량산출-예원_신길6수량산출" xfId="5919" xr:uid="{00000000-0005-0000-0000-000059110000}"/>
    <cellStyle name="1_tree_수량산출_구로리총괄내역_노임단가표_지주목_수량산출서-yuna" xfId="5920" xr:uid="{00000000-0005-0000-0000-00005A110000}"/>
    <cellStyle name="1_tree_수량산출_구로리총괄내역_노임단가표_지주목_신길6수량산출" xfId="5921" xr:uid="{00000000-0005-0000-0000-00005B110000}"/>
    <cellStyle name="1_tree_수량산출_구로리총괄내역_노임단가표_철거 및 이설수량산출-학교숲" xfId="2753" xr:uid="{00000000-0005-0000-0000-00005C110000}"/>
    <cellStyle name="1_tree_수량산출_구로리총괄내역_녹화마대녹화끈수량산출-예원" xfId="5922" xr:uid="{00000000-0005-0000-0000-00005D110000}"/>
    <cellStyle name="1_tree_수량산출_구로리총괄내역_녹화마대녹화끈수량산출-예원_수량산출서-yuna" xfId="5923" xr:uid="{00000000-0005-0000-0000-00005E110000}"/>
    <cellStyle name="1_tree_수량산출_구로리총괄내역_녹화마대녹화끈수량산출-예원_신길6수량산출" xfId="5924" xr:uid="{00000000-0005-0000-0000-00005F110000}"/>
    <cellStyle name="1_tree_수량산출_구로리총괄내역_배밭계약내역" xfId="2754" xr:uid="{00000000-0005-0000-0000-000060110000}"/>
    <cellStyle name="1_tree_수량산출_구로리총괄내역_배밭계약내역_구리한강둔치내역060125최종" xfId="2755" xr:uid="{00000000-0005-0000-0000-000061110000}"/>
    <cellStyle name="1_tree_수량산출_구로리총괄내역_배밭계약내역_구리한강둔치내역060125최종_구리한강둔치내역(최종-감리)" xfId="2756" xr:uid="{00000000-0005-0000-0000-000062110000}"/>
    <cellStyle name="1_tree_수량산출_구로리총괄내역_배밭계약내역_구리한강둔치내역060125최종_산성동물놀이공간내역서." xfId="2757" xr:uid="{00000000-0005-0000-0000-000063110000}"/>
    <cellStyle name="1_tree_수량산출_구로리총괄내역_설계내역서" xfId="2758" xr:uid="{00000000-0005-0000-0000-000064110000}"/>
    <cellStyle name="1_tree_수량산출_구로리총괄내역_설계내역서_구리한강둔치내역060125최종" xfId="2759" xr:uid="{00000000-0005-0000-0000-000065110000}"/>
    <cellStyle name="1_tree_수량산출_구로리총괄내역_설계내역서_구리한강둔치내역060125최종_구리한강둔치내역(최종-감리)" xfId="2760" xr:uid="{00000000-0005-0000-0000-000066110000}"/>
    <cellStyle name="1_tree_수량산출_구로리총괄내역_설계내역서_구리한강둔치내역060125최종_산성동물놀이공간내역서." xfId="2761" xr:uid="{00000000-0005-0000-0000-000067110000}"/>
    <cellStyle name="1_tree_수량산출_구로리총괄내역_수도권매립지" xfId="2762" xr:uid="{00000000-0005-0000-0000-000068110000}"/>
    <cellStyle name="1_tree_수량산출_구로리총괄내역_수도권매립지_00-설계서양식" xfId="5925" xr:uid="{00000000-0005-0000-0000-000069110000}"/>
    <cellStyle name="1_tree_수량산출_구로리총괄내역_수도권매립지_00-설계서양식_00-수량산출서양식" xfId="5926" xr:uid="{00000000-0005-0000-0000-00006A110000}"/>
    <cellStyle name="1_tree_수량산출_구로리총괄내역_수도권매립지_00-설계서양식_00-수량산출서양식_수량산출서-yuna" xfId="5927" xr:uid="{00000000-0005-0000-0000-00006B110000}"/>
    <cellStyle name="1_tree_수량산출_구로리총괄내역_수도권매립지_00-설계서양식_00-수량산출서양식_신길6수량산출" xfId="5928" xr:uid="{00000000-0005-0000-0000-00006C110000}"/>
    <cellStyle name="1_tree_수량산출_구로리총괄내역_수도권매립지_00-설계서양식_녹화마대녹화끈수량산출-예원" xfId="5929" xr:uid="{00000000-0005-0000-0000-00006D110000}"/>
    <cellStyle name="1_tree_수량산출_구로리총괄내역_수도권매립지_00-설계서양식_녹화마대녹화끈수량산출-예원_수량산출서-yuna" xfId="5930" xr:uid="{00000000-0005-0000-0000-00006E110000}"/>
    <cellStyle name="1_tree_수량산출_구로리총괄내역_수도권매립지_00-설계서양식_녹화마대녹화끈수량산출-예원_신길6수량산출" xfId="5931" xr:uid="{00000000-0005-0000-0000-00006F110000}"/>
    <cellStyle name="1_tree_수량산출_구로리총괄내역_수도권매립지_00-설계서양식_수량산출서-yuna" xfId="5932" xr:uid="{00000000-0005-0000-0000-000070110000}"/>
    <cellStyle name="1_tree_수량산출_구로리총괄내역_수도권매립지_00-설계서양식_신길6수량산출" xfId="5933" xr:uid="{00000000-0005-0000-0000-000071110000}"/>
    <cellStyle name="1_tree_수량산출_구로리총괄내역_수도권매립지_00-수량산출서양식" xfId="5934" xr:uid="{00000000-0005-0000-0000-000072110000}"/>
    <cellStyle name="1_tree_수량산출_구로리총괄내역_수도권매립지_00-수량산출서양식_수량산출서-yuna" xfId="5935" xr:uid="{00000000-0005-0000-0000-000073110000}"/>
    <cellStyle name="1_tree_수량산출_구로리총괄내역_수도권매립지_00-수량산출서양식_신길6수량산출" xfId="5936" xr:uid="{00000000-0005-0000-0000-000074110000}"/>
    <cellStyle name="1_tree_수량산출_구로리총괄내역_수도권매립지_녹화마대녹화끈수량산출-예원" xfId="5937" xr:uid="{00000000-0005-0000-0000-000075110000}"/>
    <cellStyle name="1_tree_수량산출_구로리총괄내역_수도권매립지_녹화마대녹화끈수량산출-예원_수량산출서-yuna" xfId="5938" xr:uid="{00000000-0005-0000-0000-000076110000}"/>
    <cellStyle name="1_tree_수량산출_구로리총괄내역_수도권매립지_녹화마대녹화끈수량산출-예원_신길6수량산출" xfId="5939" xr:uid="{00000000-0005-0000-0000-000077110000}"/>
    <cellStyle name="1_tree_수량산출_구로리총괄내역_수도권매립지_수량산출서-yuna" xfId="5940" xr:uid="{00000000-0005-0000-0000-000078110000}"/>
    <cellStyle name="1_tree_수량산출_구로리총괄내역_수도권매립지_신길6수량산출" xfId="5941" xr:uid="{00000000-0005-0000-0000-000079110000}"/>
    <cellStyle name="1_tree_수량산출_구로리총괄내역_수도권매립지_지주목" xfId="5942" xr:uid="{00000000-0005-0000-0000-00007A110000}"/>
    <cellStyle name="1_tree_수량산출_구로리총괄내역_수도권매립지_지주목_00-수량산출서양식" xfId="5943" xr:uid="{00000000-0005-0000-0000-00007B110000}"/>
    <cellStyle name="1_tree_수량산출_구로리총괄내역_수도권매립지_지주목_00-수량산출서양식_수량산출서-yuna" xfId="5944" xr:uid="{00000000-0005-0000-0000-00007C110000}"/>
    <cellStyle name="1_tree_수량산출_구로리총괄내역_수도권매립지_지주목_00-수량산출서양식_신길6수량산출" xfId="5945" xr:uid="{00000000-0005-0000-0000-00007D110000}"/>
    <cellStyle name="1_tree_수량산출_구로리총괄내역_수도권매립지_지주목_녹화마대녹화끈수량산출-예원" xfId="5946" xr:uid="{00000000-0005-0000-0000-00007E110000}"/>
    <cellStyle name="1_tree_수량산출_구로리총괄내역_수도권매립지_지주목_녹화마대녹화끈수량산출-예원_수량산출서-yuna" xfId="5947" xr:uid="{00000000-0005-0000-0000-00007F110000}"/>
    <cellStyle name="1_tree_수량산출_구로리총괄내역_수도권매립지_지주목_녹화마대녹화끈수량산출-예원_신길6수량산출" xfId="5948" xr:uid="{00000000-0005-0000-0000-000080110000}"/>
    <cellStyle name="1_tree_수량산출_구로리총괄내역_수도권매립지_지주목_수량산출서-yuna" xfId="5949" xr:uid="{00000000-0005-0000-0000-000081110000}"/>
    <cellStyle name="1_tree_수량산출_구로리총괄내역_수도권매립지_지주목_신길6수량산출" xfId="5950" xr:uid="{00000000-0005-0000-0000-000082110000}"/>
    <cellStyle name="1_tree_수량산출_구로리총괄내역_수도권매립지_철거 및 이설수량산출-학교숲" xfId="2763" xr:uid="{00000000-0005-0000-0000-000083110000}"/>
    <cellStyle name="1_tree_수량산출_구로리총괄내역_수도권매립지1004(발주용)" xfId="2764" xr:uid="{00000000-0005-0000-0000-000084110000}"/>
    <cellStyle name="1_tree_수량산출_구로리총괄내역_수도권매립지1004(발주용)_00-설계서양식" xfId="5951" xr:uid="{00000000-0005-0000-0000-000085110000}"/>
    <cellStyle name="1_tree_수량산출_구로리총괄내역_수도권매립지1004(발주용)_00-설계서양식_00-수량산출서양식" xfId="5952" xr:uid="{00000000-0005-0000-0000-000086110000}"/>
    <cellStyle name="1_tree_수량산출_구로리총괄내역_수도권매립지1004(발주용)_00-설계서양식_00-수량산출서양식_수량산출서-yuna" xfId="5953" xr:uid="{00000000-0005-0000-0000-000087110000}"/>
    <cellStyle name="1_tree_수량산출_구로리총괄내역_수도권매립지1004(발주용)_00-설계서양식_00-수량산출서양식_신길6수량산출" xfId="5954" xr:uid="{00000000-0005-0000-0000-000088110000}"/>
    <cellStyle name="1_tree_수량산출_구로리총괄내역_수도권매립지1004(발주용)_00-설계서양식_녹화마대녹화끈수량산출-예원" xfId="5955" xr:uid="{00000000-0005-0000-0000-000089110000}"/>
    <cellStyle name="1_tree_수량산출_구로리총괄내역_수도권매립지1004(발주용)_00-설계서양식_녹화마대녹화끈수량산출-예원_수량산출서-yuna" xfId="5956" xr:uid="{00000000-0005-0000-0000-00008A110000}"/>
    <cellStyle name="1_tree_수량산출_구로리총괄내역_수도권매립지1004(발주용)_00-설계서양식_녹화마대녹화끈수량산출-예원_신길6수량산출" xfId="5957" xr:uid="{00000000-0005-0000-0000-00008B110000}"/>
    <cellStyle name="1_tree_수량산출_구로리총괄내역_수도권매립지1004(발주용)_00-설계서양식_수량산출서-yuna" xfId="5958" xr:uid="{00000000-0005-0000-0000-00008C110000}"/>
    <cellStyle name="1_tree_수량산출_구로리총괄내역_수도권매립지1004(발주용)_00-설계서양식_신길6수량산출" xfId="5959" xr:uid="{00000000-0005-0000-0000-00008D110000}"/>
    <cellStyle name="1_tree_수량산출_구로리총괄내역_수도권매립지1004(발주용)_00-수량산출서양식" xfId="5960" xr:uid="{00000000-0005-0000-0000-00008E110000}"/>
    <cellStyle name="1_tree_수량산출_구로리총괄내역_수도권매립지1004(발주용)_00-수량산출서양식_수량산출서-yuna" xfId="5961" xr:uid="{00000000-0005-0000-0000-00008F110000}"/>
    <cellStyle name="1_tree_수량산출_구로리총괄내역_수도권매립지1004(발주용)_00-수량산출서양식_신길6수량산출" xfId="5962" xr:uid="{00000000-0005-0000-0000-000090110000}"/>
    <cellStyle name="1_tree_수량산출_구로리총괄내역_수도권매립지1004(발주용)_녹화마대녹화끈수량산출-예원" xfId="5963" xr:uid="{00000000-0005-0000-0000-000091110000}"/>
    <cellStyle name="1_tree_수량산출_구로리총괄내역_수도권매립지1004(발주용)_녹화마대녹화끈수량산출-예원_수량산출서-yuna" xfId="5964" xr:uid="{00000000-0005-0000-0000-000092110000}"/>
    <cellStyle name="1_tree_수량산출_구로리총괄내역_수도권매립지1004(발주용)_녹화마대녹화끈수량산출-예원_신길6수량산출" xfId="5965" xr:uid="{00000000-0005-0000-0000-000093110000}"/>
    <cellStyle name="1_tree_수량산출_구로리총괄내역_수도권매립지1004(발주용)_수량산출서-yuna" xfId="5966" xr:uid="{00000000-0005-0000-0000-000094110000}"/>
    <cellStyle name="1_tree_수량산출_구로리총괄내역_수도권매립지1004(발주용)_신길6수량산출" xfId="5967" xr:uid="{00000000-0005-0000-0000-000095110000}"/>
    <cellStyle name="1_tree_수량산출_구로리총괄내역_수도권매립지1004(발주용)_지주목" xfId="5968" xr:uid="{00000000-0005-0000-0000-000096110000}"/>
    <cellStyle name="1_tree_수량산출_구로리총괄내역_수도권매립지1004(발주용)_지주목_00-수량산출서양식" xfId="5969" xr:uid="{00000000-0005-0000-0000-000097110000}"/>
    <cellStyle name="1_tree_수량산출_구로리총괄내역_수도권매립지1004(발주용)_지주목_00-수량산출서양식_수량산출서-yuna" xfId="5970" xr:uid="{00000000-0005-0000-0000-000098110000}"/>
    <cellStyle name="1_tree_수량산출_구로리총괄내역_수도권매립지1004(발주용)_지주목_00-수량산출서양식_신길6수량산출" xfId="5971" xr:uid="{00000000-0005-0000-0000-000099110000}"/>
    <cellStyle name="1_tree_수량산출_구로리총괄내역_수도권매립지1004(발주용)_지주목_녹화마대녹화끈수량산출-예원" xfId="5972" xr:uid="{00000000-0005-0000-0000-00009A110000}"/>
    <cellStyle name="1_tree_수량산출_구로리총괄내역_수도권매립지1004(발주용)_지주목_녹화마대녹화끈수량산출-예원_수량산출서-yuna" xfId="5973" xr:uid="{00000000-0005-0000-0000-00009B110000}"/>
    <cellStyle name="1_tree_수량산출_구로리총괄내역_수도권매립지1004(발주용)_지주목_녹화마대녹화끈수량산출-예원_신길6수량산출" xfId="5974" xr:uid="{00000000-0005-0000-0000-00009C110000}"/>
    <cellStyle name="1_tree_수량산출_구로리총괄내역_수도권매립지1004(발주용)_지주목_수량산출서-yuna" xfId="5975" xr:uid="{00000000-0005-0000-0000-00009D110000}"/>
    <cellStyle name="1_tree_수량산출_구로리총괄내역_수도권매립지1004(발주용)_지주목_신길6수량산출" xfId="5976" xr:uid="{00000000-0005-0000-0000-00009E110000}"/>
    <cellStyle name="1_tree_수량산출_구로리총괄내역_수도권매립지1004(발주용)_철거 및 이설수량산출-학교숲" xfId="2765" xr:uid="{00000000-0005-0000-0000-00009F110000}"/>
    <cellStyle name="1_tree_수량산출_구로리총괄내역_수량산출서-yuna" xfId="5977" xr:uid="{00000000-0005-0000-0000-0000A0110000}"/>
    <cellStyle name="1_tree_수량산출_구로리총괄내역_신길6수량산출" xfId="5978" xr:uid="{00000000-0005-0000-0000-0000A1110000}"/>
    <cellStyle name="1_tree_수량산출_구로리총괄내역_일신건영설계예산서(0211)" xfId="2766" xr:uid="{00000000-0005-0000-0000-0000A2110000}"/>
    <cellStyle name="1_tree_수량산출_구로리총괄내역_일신건영설계예산서(0211)_00-설계서양식" xfId="5979" xr:uid="{00000000-0005-0000-0000-0000A3110000}"/>
    <cellStyle name="1_tree_수량산출_구로리총괄내역_일신건영설계예산서(0211)_00-설계서양식_00-수량산출서양식" xfId="5980" xr:uid="{00000000-0005-0000-0000-0000A4110000}"/>
    <cellStyle name="1_tree_수량산출_구로리총괄내역_일신건영설계예산서(0211)_00-설계서양식_00-수량산출서양식_수량산출서-yuna" xfId="5981" xr:uid="{00000000-0005-0000-0000-0000A5110000}"/>
    <cellStyle name="1_tree_수량산출_구로리총괄내역_일신건영설계예산서(0211)_00-설계서양식_00-수량산출서양식_신길6수량산출" xfId="5982" xr:uid="{00000000-0005-0000-0000-0000A6110000}"/>
    <cellStyle name="1_tree_수량산출_구로리총괄내역_일신건영설계예산서(0211)_00-설계서양식_녹화마대녹화끈수량산출-예원" xfId="5983" xr:uid="{00000000-0005-0000-0000-0000A7110000}"/>
    <cellStyle name="1_tree_수량산출_구로리총괄내역_일신건영설계예산서(0211)_00-설계서양식_녹화마대녹화끈수량산출-예원_수량산출서-yuna" xfId="5984" xr:uid="{00000000-0005-0000-0000-0000A8110000}"/>
    <cellStyle name="1_tree_수량산출_구로리총괄내역_일신건영설계예산서(0211)_00-설계서양식_녹화마대녹화끈수량산출-예원_신길6수량산출" xfId="5985" xr:uid="{00000000-0005-0000-0000-0000A9110000}"/>
    <cellStyle name="1_tree_수량산출_구로리총괄내역_일신건영설계예산서(0211)_00-설계서양식_수량산출서-yuna" xfId="5986" xr:uid="{00000000-0005-0000-0000-0000AA110000}"/>
    <cellStyle name="1_tree_수량산출_구로리총괄내역_일신건영설계예산서(0211)_00-설계서양식_신길6수량산출" xfId="5987" xr:uid="{00000000-0005-0000-0000-0000AB110000}"/>
    <cellStyle name="1_tree_수량산출_구로리총괄내역_일신건영설계예산서(0211)_00-수량산출서양식" xfId="5988" xr:uid="{00000000-0005-0000-0000-0000AC110000}"/>
    <cellStyle name="1_tree_수량산출_구로리총괄내역_일신건영설계예산서(0211)_00-수량산출서양식_수량산출서-yuna" xfId="5989" xr:uid="{00000000-0005-0000-0000-0000AD110000}"/>
    <cellStyle name="1_tree_수량산출_구로리총괄내역_일신건영설계예산서(0211)_00-수량산출서양식_신길6수량산출" xfId="5990" xr:uid="{00000000-0005-0000-0000-0000AE110000}"/>
    <cellStyle name="1_tree_수량산출_구로리총괄내역_일신건영설계예산서(0211)_녹화마대녹화끈수량산출-예원" xfId="5991" xr:uid="{00000000-0005-0000-0000-0000AF110000}"/>
    <cellStyle name="1_tree_수량산출_구로리총괄내역_일신건영설계예산서(0211)_녹화마대녹화끈수량산출-예원_수량산출서-yuna" xfId="5992" xr:uid="{00000000-0005-0000-0000-0000B0110000}"/>
    <cellStyle name="1_tree_수량산출_구로리총괄내역_일신건영설계예산서(0211)_녹화마대녹화끈수량산출-예원_신길6수량산출" xfId="5993" xr:uid="{00000000-0005-0000-0000-0000B1110000}"/>
    <cellStyle name="1_tree_수량산출_구로리총괄내역_일신건영설계예산서(0211)_수량산출서-yuna" xfId="5994" xr:uid="{00000000-0005-0000-0000-0000B2110000}"/>
    <cellStyle name="1_tree_수량산출_구로리총괄내역_일신건영설계예산서(0211)_신길6수량산출" xfId="5995" xr:uid="{00000000-0005-0000-0000-0000B3110000}"/>
    <cellStyle name="1_tree_수량산출_구로리총괄내역_일신건영설계예산서(0211)_지주목" xfId="5996" xr:uid="{00000000-0005-0000-0000-0000B4110000}"/>
    <cellStyle name="1_tree_수량산출_구로리총괄내역_일신건영설계예산서(0211)_지주목_00-수량산출서양식" xfId="5997" xr:uid="{00000000-0005-0000-0000-0000B5110000}"/>
    <cellStyle name="1_tree_수량산출_구로리총괄내역_일신건영설계예산서(0211)_지주목_00-수량산출서양식_수량산출서-yuna" xfId="5998" xr:uid="{00000000-0005-0000-0000-0000B6110000}"/>
    <cellStyle name="1_tree_수량산출_구로리총괄내역_일신건영설계예산서(0211)_지주목_00-수량산출서양식_신길6수량산출" xfId="5999" xr:uid="{00000000-0005-0000-0000-0000B7110000}"/>
    <cellStyle name="1_tree_수량산출_구로리총괄내역_일신건영설계예산서(0211)_지주목_녹화마대녹화끈수량산출-예원" xfId="6000" xr:uid="{00000000-0005-0000-0000-0000B8110000}"/>
    <cellStyle name="1_tree_수량산출_구로리총괄내역_일신건영설계예산서(0211)_지주목_녹화마대녹화끈수량산출-예원_수량산출서-yuna" xfId="6001" xr:uid="{00000000-0005-0000-0000-0000B9110000}"/>
    <cellStyle name="1_tree_수량산출_구로리총괄내역_일신건영설계예산서(0211)_지주목_녹화마대녹화끈수량산출-예원_신길6수량산출" xfId="6002" xr:uid="{00000000-0005-0000-0000-0000BA110000}"/>
    <cellStyle name="1_tree_수량산출_구로리총괄내역_일신건영설계예산서(0211)_지주목_수량산출서-yuna" xfId="6003" xr:uid="{00000000-0005-0000-0000-0000BB110000}"/>
    <cellStyle name="1_tree_수량산출_구로리총괄내역_일신건영설계예산서(0211)_지주목_신길6수량산출" xfId="6004" xr:uid="{00000000-0005-0000-0000-0000BC110000}"/>
    <cellStyle name="1_tree_수량산출_구로리총괄내역_일신건영설계예산서(0211)_철거 및 이설수량산출-학교숲" xfId="2767" xr:uid="{00000000-0005-0000-0000-0000BD110000}"/>
    <cellStyle name="1_tree_수량산출_구로리총괄내역_일위대가" xfId="2768" xr:uid="{00000000-0005-0000-0000-0000BE110000}"/>
    <cellStyle name="1_tree_수량산출_구로리총괄내역_일위대가_00-설계서양식" xfId="6005" xr:uid="{00000000-0005-0000-0000-0000BF110000}"/>
    <cellStyle name="1_tree_수량산출_구로리총괄내역_일위대가_00-설계서양식_00-수량산출서양식" xfId="6006" xr:uid="{00000000-0005-0000-0000-0000C0110000}"/>
    <cellStyle name="1_tree_수량산출_구로리총괄내역_일위대가_00-설계서양식_00-수량산출서양식_수량산출서-yuna" xfId="6007" xr:uid="{00000000-0005-0000-0000-0000C1110000}"/>
    <cellStyle name="1_tree_수량산출_구로리총괄내역_일위대가_00-설계서양식_00-수량산출서양식_신길6수량산출" xfId="6008" xr:uid="{00000000-0005-0000-0000-0000C2110000}"/>
    <cellStyle name="1_tree_수량산출_구로리총괄내역_일위대가_00-설계서양식_녹화마대녹화끈수량산출-예원" xfId="6009" xr:uid="{00000000-0005-0000-0000-0000C3110000}"/>
    <cellStyle name="1_tree_수량산출_구로리총괄내역_일위대가_00-설계서양식_녹화마대녹화끈수량산출-예원_수량산출서-yuna" xfId="6010" xr:uid="{00000000-0005-0000-0000-0000C4110000}"/>
    <cellStyle name="1_tree_수량산출_구로리총괄내역_일위대가_00-설계서양식_녹화마대녹화끈수량산출-예원_신길6수량산출" xfId="6011" xr:uid="{00000000-0005-0000-0000-0000C5110000}"/>
    <cellStyle name="1_tree_수량산출_구로리총괄내역_일위대가_00-설계서양식_수량산출서-yuna" xfId="6012" xr:uid="{00000000-0005-0000-0000-0000C6110000}"/>
    <cellStyle name="1_tree_수량산출_구로리총괄내역_일위대가_00-설계서양식_신길6수량산출" xfId="6013" xr:uid="{00000000-0005-0000-0000-0000C7110000}"/>
    <cellStyle name="1_tree_수량산출_구로리총괄내역_일위대가_00-수량산출서양식" xfId="6014" xr:uid="{00000000-0005-0000-0000-0000C8110000}"/>
    <cellStyle name="1_tree_수량산출_구로리총괄내역_일위대가_00-수량산출서양식_수량산출서-yuna" xfId="6015" xr:uid="{00000000-0005-0000-0000-0000C9110000}"/>
    <cellStyle name="1_tree_수량산출_구로리총괄내역_일위대가_00-수량산출서양식_신길6수량산출" xfId="6016" xr:uid="{00000000-0005-0000-0000-0000CA110000}"/>
    <cellStyle name="1_tree_수량산출_구로리총괄내역_일위대가_녹화마대녹화끈수량산출-예원" xfId="6017" xr:uid="{00000000-0005-0000-0000-0000CB110000}"/>
    <cellStyle name="1_tree_수량산출_구로리총괄내역_일위대가_녹화마대녹화끈수량산출-예원_수량산출서-yuna" xfId="6018" xr:uid="{00000000-0005-0000-0000-0000CC110000}"/>
    <cellStyle name="1_tree_수량산출_구로리총괄내역_일위대가_녹화마대녹화끈수량산출-예원_신길6수량산출" xfId="6019" xr:uid="{00000000-0005-0000-0000-0000CD110000}"/>
    <cellStyle name="1_tree_수량산출_구로리총괄내역_일위대가_수량산출서-yuna" xfId="6020" xr:uid="{00000000-0005-0000-0000-0000CE110000}"/>
    <cellStyle name="1_tree_수량산출_구로리총괄내역_일위대가_신길6수량산출" xfId="6021" xr:uid="{00000000-0005-0000-0000-0000CF110000}"/>
    <cellStyle name="1_tree_수량산출_구로리총괄내역_일위대가_지주목" xfId="6022" xr:uid="{00000000-0005-0000-0000-0000D0110000}"/>
    <cellStyle name="1_tree_수량산출_구로리총괄내역_일위대가_지주목_00-수량산출서양식" xfId="6023" xr:uid="{00000000-0005-0000-0000-0000D1110000}"/>
    <cellStyle name="1_tree_수량산출_구로리총괄내역_일위대가_지주목_00-수량산출서양식_수량산출서-yuna" xfId="6024" xr:uid="{00000000-0005-0000-0000-0000D2110000}"/>
    <cellStyle name="1_tree_수량산출_구로리총괄내역_일위대가_지주목_00-수량산출서양식_신길6수량산출" xfId="6025" xr:uid="{00000000-0005-0000-0000-0000D3110000}"/>
    <cellStyle name="1_tree_수량산출_구로리총괄내역_일위대가_지주목_녹화마대녹화끈수량산출-예원" xfId="6026" xr:uid="{00000000-0005-0000-0000-0000D4110000}"/>
    <cellStyle name="1_tree_수량산출_구로리총괄내역_일위대가_지주목_녹화마대녹화끈수량산출-예원_수량산출서-yuna" xfId="6027" xr:uid="{00000000-0005-0000-0000-0000D5110000}"/>
    <cellStyle name="1_tree_수량산출_구로리총괄내역_일위대가_지주목_녹화마대녹화끈수량산출-예원_신길6수량산출" xfId="6028" xr:uid="{00000000-0005-0000-0000-0000D6110000}"/>
    <cellStyle name="1_tree_수량산출_구로리총괄내역_일위대가_지주목_수량산출서-yuna" xfId="6029" xr:uid="{00000000-0005-0000-0000-0000D7110000}"/>
    <cellStyle name="1_tree_수량산출_구로리총괄내역_일위대가_지주목_신길6수량산출" xfId="6030" xr:uid="{00000000-0005-0000-0000-0000D8110000}"/>
    <cellStyle name="1_tree_수량산출_구로리총괄내역_일위대가_철거 및 이설수량산출-학교숲" xfId="2769" xr:uid="{00000000-0005-0000-0000-0000D9110000}"/>
    <cellStyle name="1_tree_수량산출_구로리총괄내역_자재단가표" xfId="2770" xr:uid="{00000000-0005-0000-0000-0000DA110000}"/>
    <cellStyle name="1_tree_수량산출_구로리총괄내역_자재단가표_00-설계서양식" xfId="6031" xr:uid="{00000000-0005-0000-0000-0000DB110000}"/>
    <cellStyle name="1_tree_수량산출_구로리총괄내역_자재단가표_00-설계서양식_00-수량산출서양식" xfId="6032" xr:uid="{00000000-0005-0000-0000-0000DC110000}"/>
    <cellStyle name="1_tree_수량산출_구로리총괄내역_자재단가표_00-설계서양식_00-수량산출서양식_수량산출서-yuna" xfId="6033" xr:uid="{00000000-0005-0000-0000-0000DD110000}"/>
    <cellStyle name="1_tree_수량산출_구로리총괄내역_자재단가표_00-설계서양식_00-수량산출서양식_신길6수량산출" xfId="6034" xr:uid="{00000000-0005-0000-0000-0000DE110000}"/>
    <cellStyle name="1_tree_수량산출_구로리총괄내역_자재단가표_00-설계서양식_녹화마대녹화끈수량산출-예원" xfId="6035" xr:uid="{00000000-0005-0000-0000-0000DF110000}"/>
    <cellStyle name="1_tree_수량산출_구로리총괄내역_자재단가표_00-설계서양식_녹화마대녹화끈수량산출-예원_수량산출서-yuna" xfId="6036" xr:uid="{00000000-0005-0000-0000-0000E0110000}"/>
    <cellStyle name="1_tree_수량산출_구로리총괄내역_자재단가표_00-설계서양식_녹화마대녹화끈수량산출-예원_신길6수량산출" xfId="6037" xr:uid="{00000000-0005-0000-0000-0000E1110000}"/>
    <cellStyle name="1_tree_수량산출_구로리총괄내역_자재단가표_00-설계서양식_수량산출서-yuna" xfId="6038" xr:uid="{00000000-0005-0000-0000-0000E2110000}"/>
    <cellStyle name="1_tree_수량산출_구로리총괄내역_자재단가표_00-설계서양식_신길6수량산출" xfId="6039" xr:uid="{00000000-0005-0000-0000-0000E3110000}"/>
    <cellStyle name="1_tree_수량산출_구로리총괄내역_자재단가표_00-수량산출서양식" xfId="6040" xr:uid="{00000000-0005-0000-0000-0000E4110000}"/>
    <cellStyle name="1_tree_수량산출_구로리총괄내역_자재단가표_00-수량산출서양식_수량산출서-yuna" xfId="6041" xr:uid="{00000000-0005-0000-0000-0000E5110000}"/>
    <cellStyle name="1_tree_수량산출_구로리총괄내역_자재단가표_00-수량산출서양식_신길6수량산출" xfId="6042" xr:uid="{00000000-0005-0000-0000-0000E6110000}"/>
    <cellStyle name="1_tree_수량산출_구로리총괄내역_자재단가표_녹화마대녹화끈수량산출-예원" xfId="6043" xr:uid="{00000000-0005-0000-0000-0000E7110000}"/>
    <cellStyle name="1_tree_수량산출_구로리총괄내역_자재단가표_녹화마대녹화끈수량산출-예원_수량산출서-yuna" xfId="6044" xr:uid="{00000000-0005-0000-0000-0000E8110000}"/>
    <cellStyle name="1_tree_수량산출_구로리총괄내역_자재단가표_녹화마대녹화끈수량산출-예원_신길6수량산출" xfId="6045" xr:uid="{00000000-0005-0000-0000-0000E9110000}"/>
    <cellStyle name="1_tree_수량산출_구로리총괄내역_자재단가표_수량산출서-yuna" xfId="6046" xr:uid="{00000000-0005-0000-0000-0000EA110000}"/>
    <cellStyle name="1_tree_수량산출_구로리총괄내역_자재단가표_신길6수량산출" xfId="6047" xr:uid="{00000000-0005-0000-0000-0000EB110000}"/>
    <cellStyle name="1_tree_수량산출_구로리총괄내역_자재단가표_지주목" xfId="6048" xr:uid="{00000000-0005-0000-0000-0000EC110000}"/>
    <cellStyle name="1_tree_수량산출_구로리총괄내역_자재단가표_지주목_00-수량산출서양식" xfId="6049" xr:uid="{00000000-0005-0000-0000-0000ED110000}"/>
    <cellStyle name="1_tree_수량산출_구로리총괄내역_자재단가표_지주목_00-수량산출서양식_수량산출서-yuna" xfId="6050" xr:uid="{00000000-0005-0000-0000-0000EE110000}"/>
    <cellStyle name="1_tree_수량산출_구로리총괄내역_자재단가표_지주목_00-수량산출서양식_신길6수량산출" xfId="6051" xr:uid="{00000000-0005-0000-0000-0000EF110000}"/>
    <cellStyle name="1_tree_수량산출_구로리총괄내역_자재단가표_지주목_녹화마대녹화끈수량산출-예원" xfId="6052" xr:uid="{00000000-0005-0000-0000-0000F0110000}"/>
    <cellStyle name="1_tree_수량산출_구로리총괄내역_자재단가표_지주목_녹화마대녹화끈수량산출-예원_수량산출서-yuna" xfId="6053" xr:uid="{00000000-0005-0000-0000-0000F1110000}"/>
    <cellStyle name="1_tree_수량산출_구로리총괄내역_자재단가표_지주목_녹화마대녹화끈수량산출-예원_신길6수량산출" xfId="6054" xr:uid="{00000000-0005-0000-0000-0000F2110000}"/>
    <cellStyle name="1_tree_수량산출_구로리총괄내역_자재단가표_지주목_수량산출서-yuna" xfId="6055" xr:uid="{00000000-0005-0000-0000-0000F3110000}"/>
    <cellStyle name="1_tree_수량산출_구로리총괄내역_자재단가표_지주목_신길6수량산출" xfId="6056" xr:uid="{00000000-0005-0000-0000-0000F4110000}"/>
    <cellStyle name="1_tree_수량산출_구로리총괄내역_자재단가표_철거 및 이설수량산출-학교숲" xfId="2771" xr:uid="{00000000-0005-0000-0000-0000F5110000}"/>
    <cellStyle name="1_tree_수량산출_구로리총괄내역_장안초등학교내역0814" xfId="2772" xr:uid="{00000000-0005-0000-0000-0000F6110000}"/>
    <cellStyle name="1_tree_수량산출_구로리총괄내역_장안초등학교내역0814_00-설계서양식" xfId="6057" xr:uid="{00000000-0005-0000-0000-0000F7110000}"/>
    <cellStyle name="1_tree_수량산출_구로리총괄내역_장안초등학교내역0814_00-설계서양식_00-수량산출서양식" xfId="6058" xr:uid="{00000000-0005-0000-0000-0000F8110000}"/>
    <cellStyle name="1_tree_수량산출_구로리총괄내역_장안초등학교내역0814_00-설계서양식_00-수량산출서양식_수량산출서-yuna" xfId="6059" xr:uid="{00000000-0005-0000-0000-0000F9110000}"/>
    <cellStyle name="1_tree_수량산출_구로리총괄내역_장안초등학교내역0814_00-설계서양식_00-수량산출서양식_신길6수량산출" xfId="6060" xr:uid="{00000000-0005-0000-0000-0000FA110000}"/>
    <cellStyle name="1_tree_수량산출_구로리총괄내역_장안초등학교내역0814_00-설계서양식_녹화마대녹화끈수량산출-예원" xfId="6061" xr:uid="{00000000-0005-0000-0000-0000FB110000}"/>
    <cellStyle name="1_tree_수량산출_구로리총괄내역_장안초등학교내역0814_00-설계서양식_녹화마대녹화끈수량산출-예원_수량산출서-yuna" xfId="6062" xr:uid="{00000000-0005-0000-0000-0000FC110000}"/>
    <cellStyle name="1_tree_수량산출_구로리총괄내역_장안초등학교내역0814_00-설계서양식_녹화마대녹화끈수량산출-예원_신길6수량산출" xfId="6063" xr:uid="{00000000-0005-0000-0000-0000FD110000}"/>
    <cellStyle name="1_tree_수량산출_구로리총괄내역_장안초등학교내역0814_00-설계서양식_수량산출서-yuna" xfId="6064" xr:uid="{00000000-0005-0000-0000-0000FE110000}"/>
    <cellStyle name="1_tree_수량산출_구로리총괄내역_장안초등학교내역0814_00-설계서양식_신길6수량산출" xfId="6065" xr:uid="{00000000-0005-0000-0000-0000FF110000}"/>
    <cellStyle name="1_tree_수량산출_구로리총괄내역_장안초등학교내역0814_00-수량산출서양식" xfId="6066" xr:uid="{00000000-0005-0000-0000-000000120000}"/>
    <cellStyle name="1_tree_수량산출_구로리총괄내역_장안초등학교내역0814_00-수량산출서양식_수량산출서-yuna" xfId="6067" xr:uid="{00000000-0005-0000-0000-000001120000}"/>
    <cellStyle name="1_tree_수량산출_구로리총괄내역_장안초등학교내역0814_00-수량산출서양식_신길6수량산출" xfId="6068" xr:uid="{00000000-0005-0000-0000-000002120000}"/>
    <cellStyle name="1_tree_수량산출_구로리총괄내역_장안초등학교내역0814_녹화마대녹화끈수량산출-예원" xfId="6069" xr:uid="{00000000-0005-0000-0000-000003120000}"/>
    <cellStyle name="1_tree_수량산출_구로리총괄내역_장안초등학교내역0814_녹화마대녹화끈수량산출-예원_수량산출서-yuna" xfId="6070" xr:uid="{00000000-0005-0000-0000-000004120000}"/>
    <cellStyle name="1_tree_수량산출_구로리총괄내역_장안초등학교내역0814_녹화마대녹화끈수량산출-예원_신길6수량산출" xfId="6071" xr:uid="{00000000-0005-0000-0000-000005120000}"/>
    <cellStyle name="1_tree_수량산출_구로리총괄내역_장안초등학교내역0814_수량산출서-yuna" xfId="6072" xr:uid="{00000000-0005-0000-0000-000006120000}"/>
    <cellStyle name="1_tree_수량산출_구로리총괄내역_장안초등학교내역0814_신길6수량산출" xfId="6073" xr:uid="{00000000-0005-0000-0000-000007120000}"/>
    <cellStyle name="1_tree_수량산출_구로리총괄내역_장안초등학교내역0814_지주목" xfId="6074" xr:uid="{00000000-0005-0000-0000-000008120000}"/>
    <cellStyle name="1_tree_수량산출_구로리총괄내역_장안초등학교내역0814_지주목_00-수량산출서양식" xfId="6075" xr:uid="{00000000-0005-0000-0000-000009120000}"/>
    <cellStyle name="1_tree_수량산출_구로리총괄내역_장안초등학교내역0814_지주목_00-수량산출서양식_수량산출서-yuna" xfId="6076" xr:uid="{00000000-0005-0000-0000-00000A120000}"/>
    <cellStyle name="1_tree_수량산출_구로리총괄내역_장안초등학교내역0814_지주목_00-수량산출서양식_신길6수량산출" xfId="6077" xr:uid="{00000000-0005-0000-0000-00000B120000}"/>
    <cellStyle name="1_tree_수량산출_구로리총괄내역_장안초등학교내역0814_지주목_녹화마대녹화끈수량산출-예원" xfId="6078" xr:uid="{00000000-0005-0000-0000-00000C120000}"/>
    <cellStyle name="1_tree_수량산출_구로리총괄내역_장안초등학교내역0814_지주목_녹화마대녹화끈수량산출-예원_수량산출서-yuna" xfId="6079" xr:uid="{00000000-0005-0000-0000-00000D120000}"/>
    <cellStyle name="1_tree_수량산출_구로리총괄내역_장안초등학교내역0814_지주목_녹화마대녹화끈수량산출-예원_신길6수량산출" xfId="6080" xr:uid="{00000000-0005-0000-0000-00000E120000}"/>
    <cellStyle name="1_tree_수량산출_구로리총괄내역_장안초등학교내역0814_지주목_수량산출서-yuna" xfId="6081" xr:uid="{00000000-0005-0000-0000-00000F120000}"/>
    <cellStyle name="1_tree_수량산출_구로리총괄내역_장안초등학교내역0814_지주목_신길6수량산출" xfId="6082" xr:uid="{00000000-0005-0000-0000-000010120000}"/>
    <cellStyle name="1_tree_수량산출_구로리총괄내역_장안초등학교내역0814_철거 및 이설수량산출-학교숲" xfId="2773" xr:uid="{00000000-0005-0000-0000-000011120000}"/>
    <cellStyle name="1_tree_수량산출_구로리총괄내역_지주목" xfId="6083" xr:uid="{00000000-0005-0000-0000-000012120000}"/>
    <cellStyle name="1_tree_수량산출_구로리총괄내역_지주목_00-수량산출서양식" xfId="6084" xr:uid="{00000000-0005-0000-0000-000013120000}"/>
    <cellStyle name="1_tree_수량산출_구로리총괄내역_지주목_00-수량산출서양식_수량산출서-yuna" xfId="6085" xr:uid="{00000000-0005-0000-0000-000014120000}"/>
    <cellStyle name="1_tree_수량산출_구로리총괄내역_지주목_00-수량산출서양식_신길6수량산출" xfId="6086" xr:uid="{00000000-0005-0000-0000-000015120000}"/>
    <cellStyle name="1_tree_수량산출_구로리총괄내역_지주목_녹화마대녹화끈수량산출-예원" xfId="6087" xr:uid="{00000000-0005-0000-0000-000016120000}"/>
    <cellStyle name="1_tree_수량산출_구로리총괄내역_지주목_녹화마대녹화끈수량산출-예원_수량산출서-yuna" xfId="6088" xr:uid="{00000000-0005-0000-0000-000017120000}"/>
    <cellStyle name="1_tree_수량산출_구로리총괄내역_지주목_녹화마대녹화끈수량산출-예원_신길6수량산출" xfId="6089" xr:uid="{00000000-0005-0000-0000-000018120000}"/>
    <cellStyle name="1_tree_수량산출_구로리총괄내역_지주목_수량산출서-yuna" xfId="6090" xr:uid="{00000000-0005-0000-0000-000019120000}"/>
    <cellStyle name="1_tree_수량산출_구로리총괄내역_지주목_신길6수량산출" xfId="6091" xr:uid="{00000000-0005-0000-0000-00001A120000}"/>
    <cellStyle name="1_tree_수량산출_구로리총괄내역_철거 및 이설수량산출-학교숲" xfId="2774" xr:uid="{00000000-0005-0000-0000-00001B120000}"/>
    <cellStyle name="1_tree_수량산출_구리한강둔치내역060125최종" xfId="2775" xr:uid="{00000000-0005-0000-0000-00001C120000}"/>
    <cellStyle name="1_tree_수량산출_구리한강둔치내역060125최종_구리한강둔치내역(최종-감리)" xfId="2776" xr:uid="{00000000-0005-0000-0000-00001D120000}"/>
    <cellStyle name="1_tree_수량산출_구리한강둔치내역060125최종_산성동물놀이공간내역서." xfId="2777" xr:uid="{00000000-0005-0000-0000-00001E120000}"/>
    <cellStyle name="1_tree_수량산출_내역서(군포 중심상업지역)-2수정" xfId="2778" xr:uid="{00000000-0005-0000-0000-00001F120000}"/>
    <cellStyle name="1_tree_수량산출_내역서(군포 중심상업지역)-2수정_구리한강둔치내역060125최종" xfId="2779" xr:uid="{00000000-0005-0000-0000-000020120000}"/>
    <cellStyle name="1_tree_수량산출_내역서(군포 중심상업지역)-2수정_구리한강둔치내역060125최종_구리한강둔치내역(최종-감리)" xfId="2780" xr:uid="{00000000-0005-0000-0000-000021120000}"/>
    <cellStyle name="1_tree_수량산출_내역서(군포 중심상업지역)-2수정_구리한강둔치내역060125최종_산성동물놀이공간내역서." xfId="2781" xr:uid="{00000000-0005-0000-0000-000022120000}"/>
    <cellStyle name="1_tree_수량산출_내역서(군포 중심상업지역)-2수정_내역서(구리시한강둔치)" xfId="2782" xr:uid="{00000000-0005-0000-0000-000023120000}"/>
    <cellStyle name="1_tree_수량산출_내역서(군포 중심상업지역)-2수정_내역서(구리시한강둔치)_구리한강둔치내역060125최종" xfId="2783" xr:uid="{00000000-0005-0000-0000-000024120000}"/>
    <cellStyle name="1_tree_수량산출_내역서(군포 중심상업지역)-2수정_내역서(구리시한강둔치)_구리한강둔치내역060125최종_구리한강둔치내역(최종-감리)" xfId="2784" xr:uid="{00000000-0005-0000-0000-000025120000}"/>
    <cellStyle name="1_tree_수량산출_내역서(군포 중심상업지역)-2수정_내역서(구리시한강둔치)_구리한강둔치내역060125최종_산성동물놀이공간내역서." xfId="2785" xr:uid="{00000000-0005-0000-0000-000026120000}"/>
    <cellStyle name="1_tree_수량산출_내역서(군포 중심상업지역)-2수정_내역서(남대천교)" xfId="2786" xr:uid="{00000000-0005-0000-0000-000027120000}"/>
    <cellStyle name="1_tree_수량산출_내역서(군포 중심상업지역)-2수정_내역서(남대천교)_구리한강둔치내역060125최종" xfId="2787" xr:uid="{00000000-0005-0000-0000-000028120000}"/>
    <cellStyle name="1_tree_수량산출_내역서(군포 중심상업지역)-2수정_내역서(남대천교)_구리한강둔치내역060125최종_구리한강둔치내역(최종-감리)" xfId="2788" xr:uid="{00000000-0005-0000-0000-000029120000}"/>
    <cellStyle name="1_tree_수량산출_내역서(군포 중심상업지역)-2수정_내역서(남대천교)_구리한강둔치내역060125최종_산성동물놀이공간내역서." xfId="2789" xr:uid="{00000000-0005-0000-0000-00002A120000}"/>
    <cellStyle name="1_tree_수량산출_내역서(군포 중심상업지역)-2수정_내역서(분당문화의길)" xfId="2790" xr:uid="{00000000-0005-0000-0000-00002B120000}"/>
    <cellStyle name="1_tree_수량산출_내역서(군포 중심상업지역)-2수정_내역서(분당문화의길)_구리한강둔치내역060125최종" xfId="2791" xr:uid="{00000000-0005-0000-0000-00002C120000}"/>
    <cellStyle name="1_tree_수량산출_내역서(군포 중심상업지역)-2수정_내역서(분당문화의길)_구리한강둔치내역060125최종_구리한강둔치내역(최종-감리)" xfId="2792" xr:uid="{00000000-0005-0000-0000-00002D120000}"/>
    <cellStyle name="1_tree_수량산출_내역서(군포 중심상업지역)-2수정_내역서(분당문화의길)_구리한강둔치내역060125최종_산성동물놀이공간내역서." xfId="2793" xr:uid="{00000000-0005-0000-0000-00002E120000}"/>
    <cellStyle name="1_tree_수량산출_내역서(군포 중심상업지역)-2수정_내역서(하남문화예술회관)" xfId="2794" xr:uid="{00000000-0005-0000-0000-00002F120000}"/>
    <cellStyle name="1_tree_수량산출_내역서(군포 중심상업지역)-2수정_내역서(하남문화예술회관)_구리한강둔치내역060125최종" xfId="2795" xr:uid="{00000000-0005-0000-0000-000030120000}"/>
    <cellStyle name="1_tree_수량산출_내역서(군포 중심상업지역)-2수정_내역서(하남문화예술회관)_구리한강둔치내역060125최종_구리한강둔치내역(최종-감리)" xfId="2796" xr:uid="{00000000-0005-0000-0000-000031120000}"/>
    <cellStyle name="1_tree_수량산출_내역서(군포 중심상업지역)-2수정_내역서(하남문화예술회관)_구리한강둔치내역060125최종_산성동물놀이공간내역서." xfId="2797" xr:uid="{00000000-0005-0000-0000-000032120000}"/>
    <cellStyle name="1_tree_수량산출_내역서(군포 중심상업지역)-2수정_내역서(호수생태원)" xfId="2798" xr:uid="{00000000-0005-0000-0000-000033120000}"/>
    <cellStyle name="1_tree_수량산출_내역서(군포 중심상업지역)-2수정_내역서(호수생태원)_구리한강둔치내역060125최종" xfId="2799" xr:uid="{00000000-0005-0000-0000-000034120000}"/>
    <cellStyle name="1_tree_수량산출_내역서(군포 중심상업지역)-2수정_내역서(호수생태원)_구리한강둔치내역060125최종_구리한강둔치내역(최종-감리)" xfId="2800" xr:uid="{00000000-0005-0000-0000-000035120000}"/>
    <cellStyle name="1_tree_수량산출_내역서(군포 중심상업지역)-2수정_내역서(호수생태원)_구리한강둔치내역060125최종_산성동물놀이공간내역서." xfId="2801" xr:uid="{00000000-0005-0000-0000-000036120000}"/>
    <cellStyle name="1_tree_수량산출_내역서(군포 중심상업지역)-2수정_내역서-050914" xfId="2802" xr:uid="{00000000-0005-0000-0000-000037120000}"/>
    <cellStyle name="1_tree_수량산출_내역서(군포 중심상업지역)-2수정_내역서-050914_구리한강둔치내역060125최종" xfId="2803" xr:uid="{00000000-0005-0000-0000-000038120000}"/>
    <cellStyle name="1_tree_수량산출_내역서(군포 중심상업지역)-2수정_내역서-050914_구리한강둔치내역060125최종_구리한강둔치내역(최종-감리)" xfId="2804" xr:uid="{00000000-0005-0000-0000-000039120000}"/>
    <cellStyle name="1_tree_수량산출_내역서(군포 중심상업지역)-2수정_내역서-050914_구리한강둔치내역060125최종_산성동물놀이공간내역서." xfId="2805" xr:uid="{00000000-0005-0000-0000-00003A120000}"/>
    <cellStyle name="1_tree_수량산출_내역서(군포 중심상업지역)-2수정_유일조경내역서" xfId="2806" xr:uid="{00000000-0005-0000-0000-00003B120000}"/>
    <cellStyle name="1_tree_수량산출_내역서(군포 중심상업지역)-2수정_유일조경내역서_구리한강둔치내역060125최종" xfId="2807" xr:uid="{00000000-0005-0000-0000-00003C120000}"/>
    <cellStyle name="1_tree_수량산출_내역서(군포 중심상업지역)-2수정_유일조경내역서_구리한강둔치내역060125최종_구리한강둔치내역(최종-감리)" xfId="2808" xr:uid="{00000000-0005-0000-0000-00003D120000}"/>
    <cellStyle name="1_tree_수량산출_내역서(군포 중심상업지역)-2수정_유일조경내역서_구리한강둔치내역060125최종_산성동물놀이공간내역서." xfId="2809" xr:uid="{00000000-0005-0000-0000-00003E120000}"/>
    <cellStyle name="1_tree_수량산출_녹화마대녹화끈수량산출-예원" xfId="6092" xr:uid="{00000000-0005-0000-0000-00003F120000}"/>
    <cellStyle name="1_tree_수량산출_녹화마대녹화끈수량산출-예원_수량산출서-yuna" xfId="6093" xr:uid="{00000000-0005-0000-0000-000040120000}"/>
    <cellStyle name="1_tree_수량산출_녹화마대녹화끈수량산출-예원_신길6수량산출" xfId="6094" xr:uid="{00000000-0005-0000-0000-000041120000}"/>
    <cellStyle name="1_tree_수량산출_데크수량산출" xfId="2810" xr:uid="{00000000-0005-0000-0000-000042120000}"/>
    <cellStyle name="1_tree_수량산출_데크수량산출_2006조경시설유지관리공사(설계내역서)" xfId="2811" xr:uid="{00000000-0005-0000-0000-000043120000}"/>
    <cellStyle name="1_tree_수량산출_데크수량산출_2006조경시설유지관리공사(설계내역서)_솔토스내역서" xfId="2812" xr:uid="{00000000-0005-0000-0000-000044120000}"/>
    <cellStyle name="1_tree_수량산출_데크수량산출_80118-웅진목교" xfId="2813" xr:uid="{00000000-0005-0000-0000-000045120000}"/>
    <cellStyle name="1_tree_수량산출_데크수량산출_80405-(수정2400x2400기준)콘크리트옹벽목재마감(금호동)-성지건설" xfId="2814" xr:uid="{00000000-0005-0000-0000-000046120000}"/>
    <cellStyle name="1_tree_수량산출_데크수량산출_80625-목재계단설치(금호교통회관)-성지건설" xfId="2815" xr:uid="{00000000-0005-0000-0000-000047120000}"/>
    <cellStyle name="1_tree_수량산출_데크수량산출_설계내역서(목재데크설치공사)" xfId="2816" xr:uid="{00000000-0005-0000-0000-000048120000}"/>
    <cellStyle name="1_tree_수량산출_데크수량산출_설계내역서(목재데크설치공사)_솔토스내역서" xfId="2817" xr:uid="{00000000-0005-0000-0000-000049120000}"/>
    <cellStyle name="1_tree_수량산출_목동내역" xfId="6095" xr:uid="{00000000-0005-0000-0000-00004A120000}"/>
    <cellStyle name="1_tree_수량산출_목동내역_관악고수량산출서" xfId="6096" xr:uid="{00000000-0005-0000-0000-00004B120000}"/>
    <cellStyle name="1_tree_수량산출_목동내역_원가계산" xfId="6097" xr:uid="{00000000-0005-0000-0000-00004C120000}"/>
    <cellStyle name="1_tree_수량산출_목동내역_원가계산_관악고수량산출서" xfId="6098" xr:uid="{00000000-0005-0000-0000-00004D120000}"/>
    <cellStyle name="1_tree_수량산출_목동내역_원가계산_인라인수량산출서" xfId="6099" xr:uid="{00000000-0005-0000-0000-00004E120000}"/>
    <cellStyle name="1_tree_수량산출_목동내역_인라인수량산출서" xfId="6100" xr:uid="{00000000-0005-0000-0000-00004F120000}"/>
    <cellStyle name="1_tree_수량산출_목동내역_폐기물0818" xfId="6101" xr:uid="{00000000-0005-0000-0000-000050120000}"/>
    <cellStyle name="1_tree_수량산출_목동내역_폐기물집계" xfId="6102" xr:uid="{00000000-0005-0000-0000-000051120000}"/>
    <cellStyle name="1_tree_수량산출_목동내역_폐기물집계_관악고수량산출서" xfId="6103" xr:uid="{00000000-0005-0000-0000-000052120000}"/>
    <cellStyle name="1_tree_수량산출_목동내역_폐기물집계_원가계산" xfId="6104" xr:uid="{00000000-0005-0000-0000-000053120000}"/>
    <cellStyle name="1_tree_수량산출_목동내역_폐기물집계_원가계산_관악고수량산출서" xfId="6105" xr:uid="{00000000-0005-0000-0000-000054120000}"/>
    <cellStyle name="1_tree_수량산출_목동내역_폐기물집계_원가계산_인라인수량산출서" xfId="6106" xr:uid="{00000000-0005-0000-0000-000055120000}"/>
    <cellStyle name="1_tree_수량산출_목동내역_폐기물집계_인라인수량산출서" xfId="6107" xr:uid="{00000000-0005-0000-0000-000056120000}"/>
    <cellStyle name="1_tree_수량산출_목동내역_폐기물집계_폐기물0818" xfId="6108" xr:uid="{00000000-0005-0000-0000-000057120000}"/>
    <cellStyle name="1_tree_수량산출_배밭계약내역" xfId="2818" xr:uid="{00000000-0005-0000-0000-000058120000}"/>
    <cellStyle name="1_tree_수량산출_배밭계약내역_구리한강둔치내역060125최종" xfId="2819" xr:uid="{00000000-0005-0000-0000-000059120000}"/>
    <cellStyle name="1_tree_수량산출_배밭계약내역_구리한강둔치내역060125최종_구리한강둔치내역(최종-감리)" xfId="2820" xr:uid="{00000000-0005-0000-0000-00005A120000}"/>
    <cellStyle name="1_tree_수량산출_배밭계약내역_구리한강둔치내역060125최종_산성동물놀이공간내역서." xfId="2821" xr:uid="{00000000-0005-0000-0000-00005B120000}"/>
    <cellStyle name="1_tree_수량산출_봉화산근린공원내역서최종(0425)" xfId="2822" xr:uid="{00000000-0005-0000-0000-00005C120000}"/>
    <cellStyle name="1_tree_수량산출_봉화산근린공원내역서최종(0425)_경희대내역서최종1116" xfId="2823" xr:uid="{00000000-0005-0000-0000-00005D120000}"/>
    <cellStyle name="1_tree_수량산출_봉화산근린공원내역서최종(0425)_경희대내역서최종1116_구리한강둔치내역060125최종" xfId="2824" xr:uid="{00000000-0005-0000-0000-00005E120000}"/>
    <cellStyle name="1_tree_수량산출_봉화산근린공원내역서최종(0425)_경희대내역서최종1116_구리한강둔치내역060125최종_구리한강둔치내역(최종-감리)" xfId="2825" xr:uid="{00000000-0005-0000-0000-00005F120000}"/>
    <cellStyle name="1_tree_수량산출_봉화산근린공원내역서최종(0425)_경희대내역서최종1116_구리한강둔치내역060125최종_산성동물놀이공간내역서." xfId="2826" xr:uid="{00000000-0005-0000-0000-000060120000}"/>
    <cellStyle name="1_tree_수량산출_봉화산근린공원내역서최종(0425)_구리한강둔치내역" xfId="2827" xr:uid="{00000000-0005-0000-0000-000061120000}"/>
    <cellStyle name="1_tree_수량산출_봉화산근린공원내역서최종(0425)_구리한강둔치내역(최종-감리)" xfId="2828" xr:uid="{00000000-0005-0000-0000-000062120000}"/>
    <cellStyle name="1_tree_수량산출_봉화산근린공원내역서최종(0425)_구리한강둔치내역_구리한강둔치내역060125최종" xfId="2829" xr:uid="{00000000-0005-0000-0000-000063120000}"/>
    <cellStyle name="1_tree_수량산출_봉화산근린공원내역서최종(0425)_구리한강둔치내역_구리한강둔치내역060125최종_구리한강둔치내역(최종-감리)" xfId="2830" xr:uid="{00000000-0005-0000-0000-000064120000}"/>
    <cellStyle name="1_tree_수량산출_봉화산근린공원내역서최종(0425)_구리한강둔치내역_구리한강둔치내역060125최종_산성동물놀이공간내역서." xfId="2831" xr:uid="{00000000-0005-0000-0000-000065120000}"/>
    <cellStyle name="1_tree_수량산출_봉화산근린공원내역서최종(0425)_구리한강둔치내역0117" xfId="2832" xr:uid="{00000000-0005-0000-0000-000066120000}"/>
    <cellStyle name="1_tree_수량산출_봉화산근린공원내역서최종(0425)_구리한강둔치내역0117_구리한강둔치내역060125최종" xfId="2833" xr:uid="{00000000-0005-0000-0000-000067120000}"/>
    <cellStyle name="1_tree_수량산출_봉화산근린공원내역서최종(0425)_구리한강둔치내역0117_구리한강둔치내역060125최종_구리한강둔치내역(최종-감리)" xfId="2834" xr:uid="{00000000-0005-0000-0000-000068120000}"/>
    <cellStyle name="1_tree_수량산출_봉화산근린공원내역서최종(0425)_구리한강둔치내역0117_구리한강둔치내역060125최종_산성동물놀이공간내역서." xfId="2835" xr:uid="{00000000-0005-0000-0000-000069120000}"/>
    <cellStyle name="1_tree_수량산출_봉화산근린공원내역서최종(0425)_구리한강둔치내역060122최종" xfId="2836" xr:uid="{00000000-0005-0000-0000-00006A120000}"/>
    <cellStyle name="1_tree_수량산출_봉화산근린공원내역서최종(0425)_구리한강둔치내역060122최종_구리한강둔치내역060125최종" xfId="2837" xr:uid="{00000000-0005-0000-0000-00006B120000}"/>
    <cellStyle name="1_tree_수량산출_봉화산근린공원내역서최종(0425)_구리한강둔치내역060122최종_구리한강둔치내역060125최종_구리한강둔치내역(최종-감리)" xfId="2838" xr:uid="{00000000-0005-0000-0000-00006C120000}"/>
    <cellStyle name="1_tree_수량산출_봉화산근린공원내역서최종(0425)_구리한강둔치내역060122최종_구리한강둔치내역060125최종_산성동물놀이공간내역서." xfId="2839" xr:uid="{00000000-0005-0000-0000-00006D120000}"/>
    <cellStyle name="1_tree_수량산출_봉화산근린공원내역서최종(0425)_내역서(아차산)" xfId="2840" xr:uid="{00000000-0005-0000-0000-00006E120000}"/>
    <cellStyle name="1_tree_수량산출_봉화산근린공원내역서최종(0425)_내역서(아차산)_구리한강둔치내역060125최종" xfId="2841" xr:uid="{00000000-0005-0000-0000-00006F120000}"/>
    <cellStyle name="1_tree_수량산출_봉화산근린공원내역서최종(0425)_내역서(아차산)_구리한강둔치내역060125최종_구리한강둔치내역(최종-감리)" xfId="2842" xr:uid="{00000000-0005-0000-0000-000070120000}"/>
    <cellStyle name="1_tree_수량산출_봉화산근린공원내역서최종(0425)_내역서(아차산)_구리한강둔치내역060125최종_산성동물놀이공간내역서." xfId="2843" xr:uid="{00000000-0005-0000-0000-000071120000}"/>
    <cellStyle name="1_tree_수량산출_봉화산근린공원내역서최종(0425)_내역서(아차산)-1" xfId="2844" xr:uid="{00000000-0005-0000-0000-000072120000}"/>
    <cellStyle name="1_tree_수량산출_봉화산근린공원내역서최종(0425)_내역서(아차산)-1_구리한강둔치내역060125최종" xfId="2845" xr:uid="{00000000-0005-0000-0000-000073120000}"/>
    <cellStyle name="1_tree_수량산출_봉화산근린공원내역서최종(0425)_내역서(아차산)-1_구리한강둔치내역060125최종_구리한강둔치내역(최종-감리)" xfId="2846" xr:uid="{00000000-0005-0000-0000-000074120000}"/>
    <cellStyle name="1_tree_수량산출_봉화산근린공원내역서최종(0425)_내역서(아차산)-1_구리한강둔치내역060125최종_산성동물놀이공간내역서." xfId="2847" xr:uid="{00000000-0005-0000-0000-000075120000}"/>
    <cellStyle name="1_tree_수량산출_봉화산근린공원내역서최종(0425)_봉화산근린공원내역서(최종)" xfId="2848" xr:uid="{00000000-0005-0000-0000-000076120000}"/>
    <cellStyle name="1_tree_수량산출_봉화산근린공원내역서최종(0425)_봉화산근린공원내역서(최종)_구리한강둔치내역060125최종" xfId="2849" xr:uid="{00000000-0005-0000-0000-000077120000}"/>
    <cellStyle name="1_tree_수량산출_봉화산근린공원내역서최종(0425)_봉화산근린공원내역서(최종)_구리한강둔치내역060125최종_구리한강둔치내역(최종-감리)" xfId="2850" xr:uid="{00000000-0005-0000-0000-000078120000}"/>
    <cellStyle name="1_tree_수량산출_봉화산근린공원내역서최종(0425)_봉화산근린공원내역서(최종)_구리한강둔치내역060125최종_산성동물놀이공간내역서." xfId="2851" xr:uid="{00000000-0005-0000-0000-000079120000}"/>
    <cellStyle name="1_tree_수량산출_봉화산근린공원내역서최종(0425)_분당내역서(1026)" xfId="2852" xr:uid="{00000000-0005-0000-0000-00007A120000}"/>
    <cellStyle name="1_tree_수량산출_봉화산근린공원내역서최종(0425)_분당내역서(1026)_구리한강둔치내역060125최종" xfId="2853" xr:uid="{00000000-0005-0000-0000-00007B120000}"/>
    <cellStyle name="1_tree_수량산출_봉화산근린공원내역서최종(0425)_분당내역서(1026)_구리한강둔치내역060125최종_구리한강둔치내역(최종-감리)" xfId="2854" xr:uid="{00000000-0005-0000-0000-00007C120000}"/>
    <cellStyle name="1_tree_수량산출_봉화산근린공원내역서최종(0425)_분당내역서(1026)_구리한강둔치내역060125최종_산성동물놀이공간내역서." xfId="2855" xr:uid="{00000000-0005-0000-0000-00007D120000}"/>
    <cellStyle name="1_tree_수량산출_봉화산근린공원내역서최종(0425)_분당최종0207" xfId="2856" xr:uid="{00000000-0005-0000-0000-00007E120000}"/>
    <cellStyle name="1_tree_수량산출_봉화산근린공원내역서최종(0425)_분당최종0210" xfId="2857" xr:uid="{00000000-0005-0000-0000-00007F120000}"/>
    <cellStyle name="1_tree_수량산출_봉화산근린공원내역서최종(0425)_분당최종0211" xfId="2858" xr:uid="{00000000-0005-0000-0000-000080120000}"/>
    <cellStyle name="1_tree_수량산출_봉화산근린공원내역서최종(0425)_분당최종1210" xfId="2859" xr:uid="{00000000-0005-0000-0000-000081120000}"/>
    <cellStyle name="1_tree_수량산출_봉화산근린공원내역서최종(0425)_분당최종1210_구리한강둔치내역060125최종" xfId="2860" xr:uid="{00000000-0005-0000-0000-000082120000}"/>
    <cellStyle name="1_tree_수량산출_봉화산근린공원내역서최종(0425)_분당최종1210_구리한강둔치내역060125최종_구리한강둔치내역(최종-감리)" xfId="2861" xr:uid="{00000000-0005-0000-0000-000083120000}"/>
    <cellStyle name="1_tree_수량산출_봉화산근린공원내역서최종(0425)_분당최종1210_구리한강둔치내역060125최종_산성동물놀이공간내역서." xfId="2862" xr:uid="{00000000-0005-0000-0000-000084120000}"/>
    <cellStyle name="1_tree_수량산출_봉화산근린공원내역서최종(0425)_분당최종1215-1" xfId="2863" xr:uid="{00000000-0005-0000-0000-000085120000}"/>
    <cellStyle name="1_tree_수량산출_봉화산근린공원내역서최종(0425)_분당최종1215-1_구리한강둔치내역060125최종" xfId="2864" xr:uid="{00000000-0005-0000-0000-000086120000}"/>
    <cellStyle name="1_tree_수량산출_봉화산근린공원내역서최종(0425)_분당최종1215-1_구리한강둔치내역060125최종_구리한강둔치내역(최종-감리)" xfId="2865" xr:uid="{00000000-0005-0000-0000-000087120000}"/>
    <cellStyle name="1_tree_수량산출_봉화산근린공원내역서최종(0425)_분당최종1215-1_구리한강둔치내역060125최종_산성동물놀이공간내역서." xfId="2866" xr:uid="{00000000-0005-0000-0000-000088120000}"/>
    <cellStyle name="1_tree_수량산출_봉화산근린공원내역서최종(0425)_분당한전인입비" xfId="2867" xr:uid="{00000000-0005-0000-0000-000089120000}"/>
    <cellStyle name="1_tree_수량산출_봉화산근린공원내역서최종(0425)_산성동물놀이공간내역서." xfId="2868" xr:uid="{00000000-0005-0000-0000-00008A120000}"/>
    <cellStyle name="1_tree_수량산출_봉화산근린공원내역서최종(0425)_유일조경내역서" xfId="2869" xr:uid="{00000000-0005-0000-0000-00008B120000}"/>
    <cellStyle name="1_tree_수량산출_봉화산근린공원내역서최종(0425)_유일조경내역서_구리한강둔치내역060125최종" xfId="2870" xr:uid="{00000000-0005-0000-0000-00008C120000}"/>
    <cellStyle name="1_tree_수량산출_봉화산근린공원내역서최종(0425)_유일조경내역서_구리한강둔치내역060125최종_구리한강둔치내역(최종-감리)" xfId="2871" xr:uid="{00000000-0005-0000-0000-00008D120000}"/>
    <cellStyle name="1_tree_수량산출_봉화산근린공원내역서최종(0425)_유일조경내역서_구리한강둔치내역060125최종_산성동물놀이공간내역서." xfId="2872" xr:uid="{00000000-0005-0000-0000-00008E120000}"/>
    <cellStyle name="1_tree_수량산출_봉화산근린공원내역서최종(0425)_잠실스타의길내역서" xfId="2873" xr:uid="{00000000-0005-0000-0000-00008F120000}"/>
    <cellStyle name="1_tree_수량산출_봉화산근린공원내역서최종(0425)_잠실스타의길내역서_구리한강둔치내역060125최종" xfId="2874" xr:uid="{00000000-0005-0000-0000-000090120000}"/>
    <cellStyle name="1_tree_수량산출_봉화산근린공원내역서최종(0425)_잠실스타의길내역서_구리한강둔치내역060125최종_구리한강둔치내역(최종-감리)" xfId="2875" xr:uid="{00000000-0005-0000-0000-000091120000}"/>
    <cellStyle name="1_tree_수량산출_봉화산근린공원내역서최종(0425)_잠실스타의길내역서_구리한강둔치내역060125최종_산성동물놀이공간내역서." xfId="2876" xr:uid="{00000000-0005-0000-0000-000092120000}"/>
    <cellStyle name="1_tree_수량산출_봉화산근린공원내역서최종(0425)_전기내역서" xfId="2877" xr:uid="{00000000-0005-0000-0000-000093120000}"/>
    <cellStyle name="1_tree_수량산출_봉화산근린공원내역서최종(0425)_전기내역서_구리한강둔치내역060125최종" xfId="2878" xr:uid="{00000000-0005-0000-0000-000094120000}"/>
    <cellStyle name="1_tree_수량산출_봉화산근린공원내역서최종(0425)_전기내역서_구리한강둔치내역060125최종_구리한강둔치내역(최종-감리)" xfId="2879" xr:uid="{00000000-0005-0000-0000-000095120000}"/>
    <cellStyle name="1_tree_수량산출_봉화산근린공원내역서최종(0425)_전기내역서_구리한강둔치내역060125최종_산성동물놀이공간내역서." xfId="2880" xr:uid="{00000000-0005-0000-0000-000096120000}"/>
    <cellStyle name="1_tree_수량산출_봉화산근린공원내역서최종(0425)_전압강하" xfId="2881" xr:uid="{00000000-0005-0000-0000-000097120000}"/>
    <cellStyle name="1_tree_수량산출_봉화산근린공원내역서최종(0425)_전압강하_구리한강둔치내역060125최종" xfId="2882" xr:uid="{00000000-0005-0000-0000-000098120000}"/>
    <cellStyle name="1_tree_수량산출_봉화산근린공원내역서최종(0425)_전압강하_구리한강둔치내역060125최종_구리한강둔치내역(최종-감리)" xfId="2883" xr:uid="{00000000-0005-0000-0000-000099120000}"/>
    <cellStyle name="1_tree_수량산출_봉화산근린공원내역서최종(0425)_전압강하_구리한강둔치내역060125최종_산성동물놀이공간내역서." xfId="2884" xr:uid="{00000000-0005-0000-0000-00009A120000}"/>
    <cellStyle name="1_tree_수량산출_봉화산근린공원내역서최종(0425)_조선박물관내역서" xfId="2885" xr:uid="{00000000-0005-0000-0000-00009B120000}"/>
    <cellStyle name="1_tree_수량산출_봉화산근린공원내역서최종(0425)_조선박물관내역서_구리한강둔치내역060125최종" xfId="2886" xr:uid="{00000000-0005-0000-0000-00009C120000}"/>
    <cellStyle name="1_tree_수량산출_봉화산근린공원내역서최종(0425)_조선박물관내역서_구리한강둔치내역060125최종_구리한강둔치내역(최종-감리)" xfId="2887" xr:uid="{00000000-0005-0000-0000-00009D120000}"/>
    <cellStyle name="1_tree_수량산출_봉화산근린공원내역서최종(0425)_조선박물관내역서_구리한강둔치내역060125최종_산성동물놀이공간내역서." xfId="2888" xr:uid="{00000000-0005-0000-0000-00009E120000}"/>
    <cellStyle name="1_tree_수량산출_설계내역서" xfId="2889" xr:uid="{00000000-0005-0000-0000-00009F120000}"/>
    <cellStyle name="1_tree_수량산출_설계내역서(목재데크설치공사)" xfId="2890" xr:uid="{00000000-0005-0000-0000-0000A0120000}"/>
    <cellStyle name="1_tree_수량산출_설계내역서(목재데크설치공사)_솔토스내역서" xfId="2891" xr:uid="{00000000-0005-0000-0000-0000A1120000}"/>
    <cellStyle name="1_tree_수량산출_설계내역서_구리한강둔치내역060125최종" xfId="2892" xr:uid="{00000000-0005-0000-0000-0000A2120000}"/>
    <cellStyle name="1_tree_수량산출_설계내역서_구리한강둔치내역060125최종_구리한강둔치내역(최종-감리)" xfId="2893" xr:uid="{00000000-0005-0000-0000-0000A3120000}"/>
    <cellStyle name="1_tree_수량산출_설계내역서_구리한강둔치내역060125최종_산성동물놀이공간내역서." xfId="2894" xr:uid="{00000000-0005-0000-0000-0000A4120000}"/>
    <cellStyle name="1_tree_수량산출_수량산출" xfId="2895" xr:uid="{00000000-0005-0000-0000-0000A5120000}"/>
    <cellStyle name="1_tree_수량산출_수량산출_2006조경시설유지관리공사(설계내역서)" xfId="2896" xr:uid="{00000000-0005-0000-0000-0000A6120000}"/>
    <cellStyle name="1_tree_수량산출_수량산출_2006조경시설유지관리공사(설계내역서)_솔토스내역서" xfId="2897" xr:uid="{00000000-0005-0000-0000-0000A7120000}"/>
    <cellStyle name="1_tree_수량산출_수량산출_80118-웅진목교" xfId="2898" xr:uid="{00000000-0005-0000-0000-0000A8120000}"/>
    <cellStyle name="1_tree_수량산출_수량산출_80405-(수정2400x2400기준)콘크리트옹벽목재마감(금호동)-성지건설" xfId="2899" xr:uid="{00000000-0005-0000-0000-0000A9120000}"/>
    <cellStyle name="1_tree_수량산출_수량산출_80625-목재계단설치(금호교통회관)-성지건설" xfId="2900" xr:uid="{00000000-0005-0000-0000-0000AA120000}"/>
    <cellStyle name="1_tree_수량산출_수량산출_설계내역서(목재데크설치공사)" xfId="2901" xr:uid="{00000000-0005-0000-0000-0000AB120000}"/>
    <cellStyle name="1_tree_수량산출_수량산출_설계내역서(목재데크설치공사)_솔토스내역서" xfId="2902" xr:uid="{00000000-0005-0000-0000-0000AC120000}"/>
    <cellStyle name="1_tree_수량산출_수량산출_신규수량산출" xfId="2903" xr:uid="{00000000-0005-0000-0000-0000AD120000}"/>
    <cellStyle name="1_tree_수량산출_수량산출_신규수량산출_2006조경시설유지관리공사(설계내역서)" xfId="2904" xr:uid="{00000000-0005-0000-0000-0000AE120000}"/>
    <cellStyle name="1_tree_수량산출_수량산출_신규수량산출_2006조경시설유지관리공사(설계내역서)_솔토스내역서" xfId="2905" xr:uid="{00000000-0005-0000-0000-0000AF120000}"/>
    <cellStyle name="1_tree_수량산출_수량산출_신규수량산출_80118-웅진목교" xfId="2906" xr:uid="{00000000-0005-0000-0000-0000B0120000}"/>
    <cellStyle name="1_tree_수량산출_수량산출_신규수량산출_80405-(수정2400x2400기준)콘크리트옹벽목재마감(금호동)-성지건설" xfId="2907" xr:uid="{00000000-0005-0000-0000-0000B1120000}"/>
    <cellStyle name="1_tree_수량산출_수량산출_신규수량산출_80625-목재계단설치(금호교통회관)-성지건설" xfId="2908" xr:uid="{00000000-0005-0000-0000-0000B2120000}"/>
    <cellStyle name="1_tree_수량산출_수량산출_신규수량산출_데크수량산출" xfId="2909" xr:uid="{00000000-0005-0000-0000-0000B3120000}"/>
    <cellStyle name="1_tree_수량산출_수량산출_신규수량산출_데크수량산출_2006조경시설유지관리공사(설계내역서)" xfId="2910" xr:uid="{00000000-0005-0000-0000-0000B4120000}"/>
    <cellStyle name="1_tree_수량산출_수량산출_신규수량산출_데크수량산출_2006조경시설유지관리공사(설계내역서)_솔토스내역서" xfId="2911" xr:uid="{00000000-0005-0000-0000-0000B5120000}"/>
    <cellStyle name="1_tree_수량산출_수량산출_신규수량산출_데크수량산출_80118-웅진목교" xfId="2912" xr:uid="{00000000-0005-0000-0000-0000B6120000}"/>
    <cellStyle name="1_tree_수량산출_수량산출_신규수량산출_데크수량산출_80405-(수정2400x2400기준)콘크리트옹벽목재마감(금호동)-성지건설" xfId="2913" xr:uid="{00000000-0005-0000-0000-0000B7120000}"/>
    <cellStyle name="1_tree_수량산출_수량산출_신규수량산출_데크수량산출_80625-목재계단설치(금호교통회관)-성지건설" xfId="2914" xr:uid="{00000000-0005-0000-0000-0000B8120000}"/>
    <cellStyle name="1_tree_수량산출_수량산출_신규수량산출_데크수량산출_설계내역서(목재데크설치공사)" xfId="2915" xr:uid="{00000000-0005-0000-0000-0000B9120000}"/>
    <cellStyle name="1_tree_수량산출_수량산출_신규수량산출_데크수량산출_설계내역서(목재데크설치공사)_솔토스내역서" xfId="2916" xr:uid="{00000000-0005-0000-0000-0000BA120000}"/>
    <cellStyle name="1_tree_수량산출_수량산출_신규수량산출_설계내역서(목재데크설치공사)" xfId="2917" xr:uid="{00000000-0005-0000-0000-0000BB120000}"/>
    <cellStyle name="1_tree_수량산출_수량산출_신규수량산출_설계내역서(목재데크설치공사)_솔토스내역서" xfId="2918" xr:uid="{00000000-0005-0000-0000-0000BC120000}"/>
    <cellStyle name="1_tree_수량산출_수량산출_신규수량산출_신규수량산출" xfId="2919" xr:uid="{00000000-0005-0000-0000-0000BD120000}"/>
    <cellStyle name="1_tree_수량산출_수량산출_신규수량산출_신규수량산출_2006조경시설유지관리공사(설계내역서)" xfId="2920" xr:uid="{00000000-0005-0000-0000-0000BE120000}"/>
    <cellStyle name="1_tree_수량산출_수량산출_신규수량산출_신규수량산출_2006조경시설유지관리공사(설계내역서)_솔토스내역서" xfId="2921" xr:uid="{00000000-0005-0000-0000-0000BF120000}"/>
    <cellStyle name="1_tree_수량산출_수량산출_신규수량산출_신규수량산출_80118-웅진목교" xfId="2922" xr:uid="{00000000-0005-0000-0000-0000C0120000}"/>
    <cellStyle name="1_tree_수량산출_수량산출_신규수량산출_신규수량산출_80405-(수정2400x2400기준)콘크리트옹벽목재마감(금호동)-성지건설" xfId="2923" xr:uid="{00000000-0005-0000-0000-0000C1120000}"/>
    <cellStyle name="1_tree_수량산출_수량산출_신규수량산출_신규수량산출_80625-목재계단설치(금호교통회관)-성지건설" xfId="2924" xr:uid="{00000000-0005-0000-0000-0000C2120000}"/>
    <cellStyle name="1_tree_수량산출_수량산출_신규수량산출_신규수량산출_설계내역서(목재데크설치공사)" xfId="2925" xr:uid="{00000000-0005-0000-0000-0000C3120000}"/>
    <cellStyle name="1_tree_수량산출_수량산출_신규수량산출_신규수량산출_설계내역서(목재데크설치공사)_솔토스내역서" xfId="2926" xr:uid="{00000000-0005-0000-0000-0000C4120000}"/>
    <cellStyle name="1_tree_수량산출_수량산출서-yuna" xfId="6109" xr:uid="{00000000-0005-0000-0000-0000C5120000}"/>
    <cellStyle name="1_tree_수량산출_시설물공" xfId="2927" xr:uid="{00000000-0005-0000-0000-0000C6120000}"/>
    <cellStyle name="1_tree_수량산출_시설물공_2006조경시설유지관리공사(설계내역서)" xfId="2928" xr:uid="{00000000-0005-0000-0000-0000C7120000}"/>
    <cellStyle name="1_tree_수량산출_시설물공_2006조경시설유지관리공사(설계내역서)_솔토스내역서" xfId="2929" xr:uid="{00000000-0005-0000-0000-0000C8120000}"/>
    <cellStyle name="1_tree_수량산출_시설물공_80118-웅진목교" xfId="2930" xr:uid="{00000000-0005-0000-0000-0000C9120000}"/>
    <cellStyle name="1_tree_수량산출_시설물공_80405-(수정2400x2400기준)콘크리트옹벽목재마감(금호동)-성지건설" xfId="2931" xr:uid="{00000000-0005-0000-0000-0000CA120000}"/>
    <cellStyle name="1_tree_수량산출_시설물공_80625-목재계단설치(금호교통회관)-성지건설" xfId="2932" xr:uid="{00000000-0005-0000-0000-0000CB120000}"/>
    <cellStyle name="1_tree_수량산출_시설물공_설계내역서(목재데크설치공사)" xfId="2933" xr:uid="{00000000-0005-0000-0000-0000CC120000}"/>
    <cellStyle name="1_tree_수량산출_시설물공_설계내역서(목재데크설치공사)_솔토스내역서" xfId="2934" xr:uid="{00000000-0005-0000-0000-0000CD120000}"/>
    <cellStyle name="1_tree_수량산출_시설물공_신규수량산출" xfId="2935" xr:uid="{00000000-0005-0000-0000-0000CE120000}"/>
    <cellStyle name="1_tree_수량산출_시설물공_신규수량산출_2006조경시설유지관리공사(설계내역서)" xfId="2936" xr:uid="{00000000-0005-0000-0000-0000CF120000}"/>
    <cellStyle name="1_tree_수량산출_시설물공_신규수량산출_2006조경시설유지관리공사(설계내역서)_솔토스내역서" xfId="2937" xr:uid="{00000000-0005-0000-0000-0000D0120000}"/>
    <cellStyle name="1_tree_수량산출_시설물공_신규수량산출_80118-웅진목교" xfId="2938" xr:uid="{00000000-0005-0000-0000-0000D1120000}"/>
    <cellStyle name="1_tree_수량산출_시설물공_신규수량산출_80405-(수정2400x2400기준)콘크리트옹벽목재마감(금호동)-성지건설" xfId="2939" xr:uid="{00000000-0005-0000-0000-0000D2120000}"/>
    <cellStyle name="1_tree_수량산출_시설물공_신규수량산출_80625-목재계단설치(금호교통회관)-성지건설" xfId="2940" xr:uid="{00000000-0005-0000-0000-0000D3120000}"/>
    <cellStyle name="1_tree_수량산출_시설물공_신규수량산출_데크수량산출" xfId="2941" xr:uid="{00000000-0005-0000-0000-0000D4120000}"/>
    <cellStyle name="1_tree_수량산출_시설물공_신규수량산출_데크수량산출_2006조경시설유지관리공사(설계내역서)" xfId="2942" xr:uid="{00000000-0005-0000-0000-0000D5120000}"/>
    <cellStyle name="1_tree_수량산출_시설물공_신규수량산출_데크수량산출_2006조경시설유지관리공사(설계내역서)_솔토스내역서" xfId="2943" xr:uid="{00000000-0005-0000-0000-0000D6120000}"/>
    <cellStyle name="1_tree_수량산출_시설물공_신규수량산출_데크수량산출_80118-웅진목교" xfId="2944" xr:uid="{00000000-0005-0000-0000-0000D7120000}"/>
    <cellStyle name="1_tree_수량산출_시설물공_신규수량산출_데크수량산출_80405-(수정2400x2400기준)콘크리트옹벽목재마감(금호동)-성지건설" xfId="2945" xr:uid="{00000000-0005-0000-0000-0000D8120000}"/>
    <cellStyle name="1_tree_수량산출_시설물공_신규수량산출_데크수량산출_80625-목재계단설치(금호교통회관)-성지건설" xfId="2946" xr:uid="{00000000-0005-0000-0000-0000D9120000}"/>
    <cellStyle name="1_tree_수량산출_시설물공_신규수량산출_데크수량산출_설계내역서(목재데크설치공사)" xfId="2947" xr:uid="{00000000-0005-0000-0000-0000DA120000}"/>
    <cellStyle name="1_tree_수량산출_시설물공_신규수량산출_데크수량산출_설계내역서(목재데크설치공사)_솔토스내역서" xfId="2948" xr:uid="{00000000-0005-0000-0000-0000DB120000}"/>
    <cellStyle name="1_tree_수량산출_시설물공_신규수량산출_설계내역서(목재데크설치공사)" xfId="2949" xr:uid="{00000000-0005-0000-0000-0000DC120000}"/>
    <cellStyle name="1_tree_수량산출_시설물공_신규수량산출_설계내역서(목재데크설치공사)_솔토스내역서" xfId="2950" xr:uid="{00000000-0005-0000-0000-0000DD120000}"/>
    <cellStyle name="1_tree_수량산출_시설물공_신규수량산출_신규수량산출" xfId="2951" xr:uid="{00000000-0005-0000-0000-0000DE120000}"/>
    <cellStyle name="1_tree_수량산출_시설물공_신규수량산출_신규수량산출_2006조경시설유지관리공사(설계내역서)" xfId="2952" xr:uid="{00000000-0005-0000-0000-0000DF120000}"/>
    <cellStyle name="1_tree_수량산출_시설물공_신규수량산출_신규수량산출_2006조경시설유지관리공사(설계내역서)_솔토스내역서" xfId="2953" xr:uid="{00000000-0005-0000-0000-0000E0120000}"/>
    <cellStyle name="1_tree_수량산출_시설물공_신규수량산출_신규수량산출_80118-웅진목교" xfId="2954" xr:uid="{00000000-0005-0000-0000-0000E1120000}"/>
    <cellStyle name="1_tree_수량산출_시설물공_신규수량산출_신규수량산출_80405-(수정2400x2400기준)콘크리트옹벽목재마감(금호동)-성지건설" xfId="2955" xr:uid="{00000000-0005-0000-0000-0000E2120000}"/>
    <cellStyle name="1_tree_수량산출_시설물공_신규수량산출_신규수량산출_80625-목재계단설치(금호교통회관)-성지건설" xfId="2956" xr:uid="{00000000-0005-0000-0000-0000E3120000}"/>
    <cellStyle name="1_tree_수량산출_시설물공_신규수량산출_신규수량산출_설계내역서(목재데크설치공사)" xfId="2957" xr:uid="{00000000-0005-0000-0000-0000E4120000}"/>
    <cellStyle name="1_tree_수량산출_시설물공_신규수량산출_신규수량산출_설계내역서(목재데크설치공사)_솔토스내역서" xfId="2958" xr:uid="{00000000-0005-0000-0000-0000E5120000}"/>
    <cellStyle name="1_tree_수량산출_신규수량산출" xfId="2959" xr:uid="{00000000-0005-0000-0000-0000E6120000}"/>
    <cellStyle name="1_tree_수량산출_신규수량산출_2006조경시설유지관리공사(설계내역서)" xfId="2960" xr:uid="{00000000-0005-0000-0000-0000E7120000}"/>
    <cellStyle name="1_tree_수량산출_신규수량산출_2006조경시설유지관리공사(설계내역서)_솔토스내역서" xfId="2961" xr:uid="{00000000-0005-0000-0000-0000E8120000}"/>
    <cellStyle name="1_tree_수량산출_신규수량산출_80118-웅진목교" xfId="2962" xr:uid="{00000000-0005-0000-0000-0000E9120000}"/>
    <cellStyle name="1_tree_수량산출_신규수량산출_80405-(수정2400x2400기준)콘크리트옹벽목재마감(금호동)-성지건설" xfId="2963" xr:uid="{00000000-0005-0000-0000-0000EA120000}"/>
    <cellStyle name="1_tree_수량산출_신규수량산출_80625-목재계단설치(금호교통회관)-성지건설" xfId="2964" xr:uid="{00000000-0005-0000-0000-0000EB120000}"/>
    <cellStyle name="1_tree_수량산출_신규수량산출_설계내역서(목재데크설치공사)" xfId="2965" xr:uid="{00000000-0005-0000-0000-0000EC120000}"/>
    <cellStyle name="1_tree_수량산출_신규수량산출_설계내역서(목재데크설치공사)_솔토스내역서" xfId="2966" xr:uid="{00000000-0005-0000-0000-0000ED120000}"/>
    <cellStyle name="1_tree_수량산출_신길6수량산출" xfId="6110" xr:uid="{00000000-0005-0000-0000-0000EE120000}"/>
    <cellStyle name="1_tree_수량산출_원가계산" xfId="6111" xr:uid="{00000000-0005-0000-0000-0000EF120000}"/>
    <cellStyle name="1_tree_수량산출_원가계산_관악고수량산출서" xfId="6112" xr:uid="{00000000-0005-0000-0000-0000F0120000}"/>
    <cellStyle name="1_tree_수량산출_원가계산_인라인수량산출서" xfId="6113" xr:uid="{00000000-0005-0000-0000-0000F1120000}"/>
    <cellStyle name="1_tree_수량산출_인라인수량산출서" xfId="6114" xr:uid="{00000000-0005-0000-0000-0000F2120000}"/>
    <cellStyle name="1_tree_수량산출_지주목" xfId="6115" xr:uid="{00000000-0005-0000-0000-0000F3120000}"/>
    <cellStyle name="1_tree_수량산출_지주목_00-수량산출서양식" xfId="6116" xr:uid="{00000000-0005-0000-0000-0000F4120000}"/>
    <cellStyle name="1_tree_수량산출_지주목_00-수량산출서양식_수량산출서-yuna" xfId="6117" xr:uid="{00000000-0005-0000-0000-0000F5120000}"/>
    <cellStyle name="1_tree_수량산출_지주목_00-수량산출서양식_신길6수량산출" xfId="6118" xr:uid="{00000000-0005-0000-0000-0000F6120000}"/>
    <cellStyle name="1_tree_수량산출_지주목_녹화마대녹화끈수량산출-예원" xfId="6119" xr:uid="{00000000-0005-0000-0000-0000F7120000}"/>
    <cellStyle name="1_tree_수량산출_지주목_녹화마대녹화끈수량산출-예원_수량산출서-yuna" xfId="6120" xr:uid="{00000000-0005-0000-0000-0000F8120000}"/>
    <cellStyle name="1_tree_수량산출_지주목_녹화마대녹화끈수량산출-예원_신길6수량산출" xfId="6121" xr:uid="{00000000-0005-0000-0000-0000F9120000}"/>
    <cellStyle name="1_tree_수량산출_지주목_수량산출서-yuna" xfId="6122" xr:uid="{00000000-0005-0000-0000-0000FA120000}"/>
    <cellStyle name="1_tree_수량산출_지주목_신길6수량산출" xfId="6123" xr:uid="{00000000-0005-0000-0000-0000FB120000}"/>
    <cellStyle name="1_tree_수량산출_철거 및 이설수량산출-학교숲" xfId="2967" xr:uid="{00000000-0005-0000-0000-0000FC120000}"/>
    <cellStyle name="1_tree_수량산출_총괄내역0518" xfId="2968" xr:uid="{00000000-0005-0000-0000-0000FD120000}"/>
    <cellStyle name="1_tree_수량산출_총괄내역0518_00-설계서양식" xfId="6124" xr:uid="{00000000-0005-0000-0000-0000FE120000}"/>
    <cellStyle name="1_tree_수량산출_총괄내역0518_00-설계서양식_00-수량산출서양식" xfId="6125" xr:uid="{00000000-0005-0000-0000-0000FF120000}"/>
    <cellStyle name="1_tree_수량산출_총괄내역0518_00-설계서양식_00-수량산출서양식_수량산출서-yuna" xfId="6126" xr:uid="{00000000-0005-0000-0000-000000130000}"/>
    <cellStyle name="1_tree_수량산출_총괄내역0518_00-설계서양식_00-수량산출서양식_신길6수량산출" xfId="6127" xr:uid="{00000000-0005-0000-0000-000001130000}"/>
    <cellStyle name="1_tree_수량산출_총괄내역0518_00-설계서양식_녹화마대녹화끈수량산출-예원" xfId="6128" xr:uid="{00000000-0005-0000-0000-000002130000}"/>
    <cellStyle name="1_tree_수량산출_총괄내역0518_00-설계서양식_녹화마대녹화끈수량산출-예원_수량산출서-yuna" xfId="6129" xr:uid="{00000000-0005-0000-0000-000003130000}"/>
    <cellStyle name="1_tree_수량산출_총괄내역0518_00-설계서양식_녹화마대녹화끈수량산출-예원_신길6수량산출" xfId="6130" xr:uid="{00000000-0005-0000-0000-000004130000}"/>
    <cellStyle name="1_tree_수량산출_총괄내역0518_00-설계서양식_수량산출서-yuna" xfId="6131" xr:uid="{00000000-0005-0000-0000-000005130000}"/>
    <cellStyle name="1_tree_수량산출_총괄내역0518_00-설계서양식_신길6수량산출" xfId="6132" xr:uid="{00000000-0005-0000-0000-000006130000}"/>
    <cellStyle name="1_tree_수량산출_총괄내역0518_00-수량산출서양식" xfId="6133" xr:uid="{00000000-0005-0000-0000-000007130000}"/>
    <cellStyle name="1_tree_수량산출_총괄내역0518_00-수량산출서양식_수량산출서-yuna" xfId="6134" xr:uid="{00000000-0005-0000-0000-000008130000}"/>
    <cellStyle name="1_tree_수량산출_총괄내역0518_00-수량산출서양식_신길6수량산출" xfId="6135" xr:uid="{00000000-0005-0000-0000-000009130000}"/>
    <cellStyle name="1_tree_수량산출_총괄내역0518_구로리설계예산서1029" xfId="2969" xr:uid="{00000000-0005-0000-0000-00000A130000}"/>
    <cellStyle name="1_tree_수량산출_총괄내역0518_구로리설계예산서1029_00-설계서양식" xfId="6136" xr:uid="{00000000-0005-0000-0000-00000B130000}"/>
    <cellStyle name="1_tree_수량산출_총괄내역0518_구로리설계예산서1029_00-설계서양식_00-수량산출서양식" xfId="6137" xr:uid="{00000000-0005-0000-0000-00000C130000}"/>
    <cellStyle name="1_tree_수량산출_총괄내역0518_구로리설계예산서1029_00-설계서양식_00-수량산출서양식_수량산출서-yuna" xfId="6138" xr:uid="{00000000-0005-0000-0000-00000D130000}"/>
    <cellStyle name="1_tree_수량산출_총괄내역0518_구로리설계예산서1029_00-설계서양식_00-수량산출서양식_신길6수량산출" xfId="6139" xr:uid="{00000000-0005-0000-0000-00000E130000}"/>
    <cellStyle name="1_tree_수량산출_총괄내역0518_구로리설계예산서1029_00-설계서양식_녹화마대녹화끈수량산출-예원" xfId="6140" xr:uid="{00000000-0005-0000-0000-00000F130000}"/>
    <cellStyle name="1_tree_수량산출_총괄내역0518_구로리설계예산서1029_00-설계서양식_녹화마대녹화끈수량산출-예원_수량산출서-yuna" xfId="6141" xr:uid="{00000000-0005-0000-0000-000010130000}"/>
    <cellStyle name="1_tree_수량산출_총괄내역0518_구로리설계예산서1029_00-설계서양식_녹화마대녹화끈수량산출-예원_신길6수량산출" xfId="6142" xr:uid="{00000000-0005-0000-0000-000011130000}"/>
    <cellStyle name="1_tree_수량산출_총괄내역0518_구로리설계예산서1029_00-설계서양식_수량산출서-yuna" xfId="6143" xr:uid="{00000000-0005-0000-0000-000012130000}"/>
    <cellStyle name="1_tree_수량산출_총괄내역0518_구로리설계예산서1029_00-설계서양식_신길6수량산출" xfId="6144" xr:uid="{00000000-0005-0000-0000-000013130000}"/>
    <cellStyle name="1_tree_수량산출_총괄내역0518_구로리설계예산서1029_00-수량산출서양식" xfId="6145" xr:uid="{00000000-0005-0000-0000-000014130000}"/>
    <cellStyle name="1_tree_수량산출_총괄내역0518_구로리설계예산서1029_00-수량산출서양식_수량산출서-yuna" xfId="6146" xr:uid="{00000000-0005-0000-0000-000015130000}"/>
    <cellStyle name="1_tree_수량산출_총괄내역0518_구로리설계예산서1029_00-수량산출서양식_신길6수량산출" xfId="6147" xr:uid="{00000000-0005-0000-0000-000016130000}"/>
    <cellStyle name="1_tree_수량산출_총괄내역0518_구로리설계예산서1029_녹화마대녹화끈수량산출-예원" xfId="6148" xr:uid="{00000000-0005-0000-0000-000017130000}"/>
    <cellStyle name="1_tree_수량산출_총괄내역0518_구로리설계예산서1029_녹화마대녹화끈수량산출-예원_수량산출서-yuna" xfId="6149" xr:uid="{00000000-0005-0000-0000-000018130000}"/>
    <cellStyle name="1_tree_수량산출_총괄내역0518_구로리설계예산서1029_녹화마대녹화끈수량산출-예원_신길6수량산출" xfId="6150" xr:uid="{00000000-0005-0000-0000-000019130000}"/>
    <cellStyle name="1_tree_수량산출_총괄내역0518_구로리설계예산서1029_수량산출서-yuna" xfId="6151" xr:uid="{00000000-0005-0000-0000-00001A130000}"/>
    <cellStyle name="1_tree_수량산출_총괄내역0518_구로리설계예산서1029_신길6수량산출" xfId="6152" xr:uid="{00000000-0005-0000-0000-00001B130000}"/>
    <cellStyle name="1_tree_수량산출_총괄내역0518_구로리설계예산서1029_지주목" xfId="6153" xr:uid="{00000000-0005-0000-0000-00001C130000}"/>
    <cellStyle name="1_tree_수량산출_총괄내역0518_구로리설계예산서1029_지주목_00-수량산출서양식" xfId="6154" xr:uid="{00000000-0005-0000-0000-00001D130000}"/>
    <cellStyle name="1_tree_수량산출_총괄내역0518_구로리설계예산서1029_지주목_00-수량산출서양식_수량산출서-yuna" xfId="6155" xr:uid="{00000000-0005-0000-0000-00001E130000}"/>
    <cellStyle name="1_tree_수량산출_총괄내역0518_구로리설계예산서1029_지주목_00-수량산출서양식_신길6수량산출" xfId="6156" xr:uid="{00000000-0005-0000-0000-00001F130000}"/>
    <cellStyle name="1_tree_수량산출_총괄내역0518_구로리설계예산서1029_지주목_녹화마대녹화끈수량산출-예원" xfId="6157" xr:uid="{00000000-0005-0000-0000-000020130000}"/>
    <cellStyle name="1_tree_수량산출_총괄내역0518_구로리설계예산서1029_지주목_녹화마대녹화끈수량산출-예원_수량산출서-yuna" xfId="6158" xr:uid="{00000000-0005-0000-0000-000021130000}"/>
    <cellStyle name="1_tree_수량산출_총괄내역0518_구로리설계예산서1029_지주목_녹화마대녹화끈수량산출-예원_신길6수량산출" xfId="6159" xr:uid="{00000000-0005-0000-0000-000022130000}"/>
    <cellStyle name="1_tree_수량산출_총괄내역0518_구로리설계예산서1029_지주목_수량산출서-yuna" xfId="6160" xr:uid="{00000000-0005-0000-0000-000023130000}"/>
    <cellStyle name="1_tree_수량산출_총괄내역0518_구로리설계예산서1029_지주목_신길6수량산출" xfId="6161" xr:uid="{00000000-0005-0000-0000-000024130000}"/>
    <cellStyle name="1_tree_수량산출_총괄내역0518_구로리설계예산서1029_철거 및 이설수량산출-학교숲" xfId="2970" xr:uid="{00000000-0005-0000-0000-000025130000}"/>
    <cellStyle name="1_tree_수량산출_총괄내역0518_구로리설계예산서1118준공" xfId="2971" xr:uid="{00000000-0005-0000-0000-000026130000}"/>
    <cellStyle name="1_tree_수량산출_총괄내역0518_구로리설계예산서1118준공_00-설계서양식" xfId="6162" xr:uid="{00000000-0005-0000-0000-000027130000}"/>
    <cellStyle name="1_tree_수량산출_총괄내역0518_구로리설계예산서1118준공_00-설계서양식_00-수량산출서양식" xfId="6163" xr:uid="{00000000-0005-0000-0000-000028130000}"/>
    <cellStyle name="1_tree_수량산출_총괄내역0518_구로리설계예산서1118준공_00-설계서양식_00-수량산출서양식_수량산출서-yuna" xfId="6164" xr:uid="{00000000-0005-0000-0000-000029130000}"/>
    <cellStyle name="1_tree_수량산출_총괄내역0518_구로리설계예산서1118준공_00-설계서양식_00-수량산출서양식_신길6수량산출" xfId="6165" xr:uid="{00000000-0005-0000-0000-00002A130000}"/>
    <cellStyle name="1_tree_수량산출_총괄내역0518_구로리설계예산서1118준공_00-설계서양식_녹화마대녹화끈수량산출-예원" xfId="6166" xr:uid="{00000000-0005-0000-0000-00002B130000}"/>
    <cellStyle name="1_tree_수량산출_총괄내역0518_구로리설계예산서1118준공_00-설계서양식_녹화마대녹화끈수량산출-예원_수량산출서-yuna" xfId="6167" xr:uid="{00000000-0005-0000-0000-00002C130000}"/>
    <cellStyle name="1_tree_수량산출_총괄내역0518_구로리설계예산서1118준공_00-설계서양식_녹화마대녹화끈수량산출-예원_신길6수량산출" xfId="6168" xr:uid="{00000000-0005-0000-0000-00002D130000}"/>
    <cellStyle name="1_tree_수량산출_총괄내역0518_구로리설계예산서1118준공_00-설계서양식_수량산출서-yuna" xfId="6169" xr:uid="{00000000-0005-0000-0000-00002E130000}"/>
    <cellStyle name="1_tree_수량산출_총괄내역0518_구로리설계예산서1118준공_00-설계서양식_신길6수량산출" xfId="6170" xr:uid="{00000000-0005-0000-0000-00002F130000}"/>
    <cellStyle name="1_tree_수량산출_총괄내역0518_구로리설계예산서1118준공_00-수량산출서양식" xfId="6171" xr:uid="{00000000-0005-0000-0000-000030130000}"/>
    <cellStyle name="1_tree_수량산출_총괄내역0518_구로리설계예산서1118준공_00-수량산출서양식_수량산출서-yuna" xfId="6172" xr:uid="{00000000-0005-0000-0000-000031130000}"/>
    <cellStyle name="1_tree_수량산출_총괄내역0518_구로리설계예산서1118준공_00-수량산출서양식_신길6수량산출" xfId="6173" xr:uid="{00000000-0005-0000-0000-000032130000}"/>
    <cellStyle name="1_tree_수량산출_총괄내역0518_구로리설계예산서1118준공_녹화마대녹화끈수량산출-예원" xfId="6174" xr:uid="{00000000-0005-0000-0000-000033130000}"/>
    <cellStyle name="1_tree_수량산출_총괄내역0518_구로리설계예산서1118준공_녹화마대녹화끈수량산출-예원_수량산출서-yuna" xfId="6175" xr:uid="{00000000-0005-0000-0000-000034130000}"/>
    <cellStyle name="1_tree_수량산출_총괄내역0518_구로리설계예산서1118준공_녹화마대녹화끈수량산출-예원_신길6수량산출" xfId="6176" xr:uid="{00000000-0005-0000-0000-000035130000}"/>
    <cellStyle name="1_tree_수량산출_총괄내역0518_구로리설계예산서1118준공_수량산출서-yuna" xfId="6177" xr:uid="{00000000-0005-0000-0000-000036130000}"/>
    <cellStyle name="1_tree_수량산출_총괄내역0518_구로리설계예산서1118준공_신길6수량산출" xfId="6178" xr:uid="{00000000-0005-0000-0000-000037130000}"/>
    <cellStyle name="1_tree_수량산출_총괄내역0518_구로리설계예산서1118준공_지주목" xfId="6179" xr:uid="{00000000-0005-0000-0000-000038130000}"/>
    <cellStyle name="1_tree_수량산출_총괄내역0518_구로리설계예산서1118준공_지주목_00-수량산출서양식" xfId="6180" xr:uid="{00000000-0005-0000-0000-000039130000}"/>
    <cellStyle name="1_tree_수량산출_총괄내역0518_구로리설계예산서1118준공_지주목_00-수량산출서양식_수량산출서-yuna" xfId="6181" xr:uid="{00000000-0005-0000-0000-00003A130000}"/>
    <cellStyle name="1_tree_수량산출_총괄내역0518_구로리설계예산서1118준공_지주목_00-수량산출서양식_신길6수량산출" xfId="6182" xr:uid="{00000000-0005-0000-0000-00003B130000}"/>
    <cellStyle name="1_tree_수량산출_총괄내역0518_구로리설계예산서1118준공_지주목_녹화마대녹화끈수량산출-예원" xfId="6183" xr:uid="{00000000-0005-0000-0000-00003C130000}"/>
    <cellStyle name="1_tree_수량산출_총괄내역0518_구로리설계예산서1118준공_지주목_녹화마대녹화끈수량산출-예원_수량산출서-yuna" xfId="6184" xr:uid="{00000000-0005-0000-0000-00003D130000}"/>
    <cellStyle name="1_tree_수량산출_총괄내역0518_구로리설계예산서1118준공_지주목_녹화마대녹화끈수량산출-예원_신길6수량산출" xfId="6185" xr:uid="{00000000-0005-0000-0000-00003E130000}"/>
    <cellStyle name="1_tree_수량산출_총괄내역0518_구로리설계예산서1118준공_지주목_수량산출서-yuna" xfId="6186" xr:uid="{00000000-0005-0000-0000-00003F130000}"/>
    <cellStyle name="1_tree_수량산출_총괄내역0518_구로리설계예산서1118준공_지주목_신길6수량산출" xfId="6187" xr:uid="{00000000-0005-0000-0000-000040130000}"/>
    <cellStyle name="1_tree_수량산출_총괄내역0518_구로리설계예산서1118준공_철거 및 이설수량산출-학교숲" xfId="2972" xr:uid="{00000000-0005-0000-0000-000041130000}"/>
    <cellStyle name="1_tree_수량산출_총괄내역0518_구로리설계예산서조경" xfId="2973" xr:uid="{00000000-0005-0000-0000-000042130000}"/>
    <cellStyle name="1_tree_수량산출_총괄내역0518_구로리설계예산서조경_00-설계서양식" xfId="6188" xr:uid="{00000000-0005-0000-0000-000043130000}"/>
    <cellStyle name="1_tree_수량산출_총괄내역0518_구로리설계예산서조경_00-설계서양식_00-수량산출서양식" xfId="6189" xr:uid="{00000000-0005-0000-0000-000044130000}"/>
    <cellStyle name="1_tree_수량산출_총괄내역0518_구로리설계예산서조경_00-설계서양식_00-수량산출서양식_수량산출서-yuna" xfId="6190" xr:uid="{00000000-0005-0000-0000-000045130000}"/>
    <cellStyle name="1_tree_수량산출_총괄내역0518_구로리설계예산서조경_00-설계서양식_00-수량산출서양식_신길6수량산출" xfId="6191" xr:uid="{00000000-0005-0000-0000-000046130000}"/>
    <cellStyle name="1_tree_수량산출_총괄내역0518_구로리설계예산서조경_00-설계서양식_녹화마대녹화끈수량산출-예원" xfId="6192" xr:uid="{00000000-0005-0000-0000-000047130000}"/>
    <cellStyle name="1_tree_수량산출_총괄내역0518_구로리설계예산서조경_00-설계서양식_녹화마대녹화끈수량산출-예원_수량산출서-yuna" xfId="6193" xr:uid="{00000000-0005-0000-0000-000048130000}"/>
    <cellStyle name="1_tree_수량산출_총괄내역0518_구로리설계예산서조경_00-설계서양식_녹화마대녹화끈수량산출-예원_신길6수량산출" xfId="6194" xr:uid="{00000000-0005-0000-0000-000049130000}"/>
    <cellStyle name="1_tree_수량산출_총괄내역0518_구로리설계예산서조경_00-설계서양식_수량산출서-yuna" xfId="6195" xr:uid="{00000000-0005-0000-0000-00004A130000}"/>
    <cellStyle name="1_tree_수량산출_총괄내역0518_구로리설계예산서조경_00-설계서양식_신길6수량산출" xfId="6196" xr:uid="{00000000-0005-0000-0000-00004B130000}"/>
    <cellStyle name="1_tree_수량산출_총괄내역0518_구로리설계예산서조경_00-수량산출서양식" xfId="6197" xr:uid="{00000000-0005-0000-0000-00004C130000}"/>
    <cellStyle name="1_tree_수량산출_총괄내역0518_구로리설계예산서조경_00-수량산출서양식_수량산출서-yuna" xfId="6198" xr:uid="{00000000-0005-0000-0000-00004D130000}"/>
    <cellStyle name="1_tree_수량산출_총괄내역0518_구로리설계예산서조경_00-수량산출서양식_신길6수량산출" xfId="6199" xr:uid="{00000000-0005-0000-0000-00004E130000}"/>
    <cellStyle name="1_tree_수량산출_총괄내역0518_구로리설계예산서조경_녹화마대녹화끈수량산출-예원" xfId="6200" xr:uid="{00000000-0005-0000-0000-00004F130000}"/>
    <cellStyle name="1_tree_수량산출_총괄내역0518_구로리설계예산서조경_녹화마대녹화끈수량산출-예원_수량산출서-yuna" xfId="6201" xr:uid="{00000000-0005-0000-0000-000050130000}"/>
    <cellStyle name="1_tree_수량산출_총괄내역0518_구로리설계예산서조경_녹화마대녹화끈수량산출-예원_신길6수량산출" xfId="6202" xr:uid="{00000000-0005-0000-0000-000051130000}"/>
    <cellStyle name="1_tree_수량산출_총괄내역0518_구로리설계예산서조경_수량산출서-yuna" xfId="6203" xr:uid="{00000000-0005-0000-0000-000052130000}"/>
    <cellStyle name="1_tree_수량산출_총괄내역0518_구로리설계예산서조경_신길6수량산출" xfId="6204" xr:uid="{00000000-0005-0000-0000-000053130000}"/>
    <cellStyle name="1_tree_수량산출_총괄내역0518_구로리설계예산서조경_지주목" xfId="6205" xr:uid="{00000000-0005-0000-0000-000054130000}"/>
    <cellStyle name="1_tree_수량산출_총괄내역0518_구로리설계예산서조경_지주목_00-수량산출서양식" xfId="6206" xr:uid="{00000000-0005-0000-0000-000055130000}"/>
    <cellStyle name="1_tree_수량산출_총괄내역0518_구로리설계예산서조경_지주목_00-수량산출서양식_수량산출서-yuna" xfId="6207" xr:uid="{00000000-0005-0000-0000-000056130000}"/>
    <cellStyle name="1_tree_수량산출_총괄내역0518_구로리설계예산서조경_지주목_00-수량산출서양식_신길6수량산출" xfId="6208" xr:uid="{00000000-0005-0000-0000-000057130000}"/>
    <cellStyle name="1_tree_수량산출_총괄내역0518_구로리설계예산서조경_지주목_녹화마대녹화끈수량산출-예원" xfId="6209" xr:uid="{00000000-0005-0000-0000-000058130000}"/>
    <cellStyle name="1_tree_수량산출_총괄내역0518_구로리설계예산서조경_지주목_녹화마대녹화끈수량산출-예원_수량산출서-yuna" xfId="6210" xr:uid="{00000000-0005-0000-0000-000059130000}"/>
    <cellStyle name="1_tree_수량산출_총괄내역0518_구로리설계예산서조경_지주목_녹화마대녹화끈수량산출-예원_신길6수량산출" xfId="6211" xr:uid="{00000000-0005-0000-0000-00005A130000}"/>
    <cellStyle name="1_tree_수량산출_총괄내역0518_구로리설계예산서조경_지주목_수량산출서-yuna" xfId="6212" xr:uid="{00000000-0005-0000-0000-00005B130000}"/>
    <cellStyle name="1_tree_수량산출_총괄내역0518_구로리설계예산서조경_지주목_신길6수량산출" xfId="6213" xr:uid="{00000000-0005-0000-0000-00005C130000}"/>
    <cellStyle name="1_tree_수량산출_총괄내역0518_구로리설계예산서조경_철거 및 이설수량산출-학교숲" xfId="2974" xr:uid="{00000000-0005-0000-0000-00005D130000}"/>
    <cellStyle name="1_tree_수량산출_총괄내역0518_구로리어린이공원예산서(조경)1125" xfId="2975" xr:uid="{00000000-0005-0000-0000-00005E130000}"/>
    <cellStyle name="1_tree_수량산출_총괄내역0518_구로리어린이공원예산서(조경)1125_00-설계서양식" xfId="6214" xr:uid="{00000000-0005-0000-0000-00005F130000}"/>
    <cellStyle name="1_tree_수량산출_총괄내역0518_구로리어린이공원예산서(조경)1125_00-설계서양식_00-수량산출서양식" xfId="6215" xr:uid="{00000000-0005-0000-0000-000060130000}"/>
    <cellStyle name="1_tree_수량산출_총괄내역0518_구로리어린이공원예산서(조경)1125_00-설계서양식_00-수량산출서양식_수량산출서-yuna" xfId="6216" xr:uid="{00000000-0005-0000-0000-000061130000}"/>
    <cellStyle name="1_tree_수량산출_총괄내역0518_구로리어린이공원예산서(조경)1125_00-설계서양식_00-수량산출서양식_신길6수량산출" xfId="6217" xr:uid="{00000000-0005-0000-0000-000062130000}"/>
    <cellStyle name="1_tree_수량산출_총괄내역0518_구로리어린이공원예산서(조경)1125_00-설계서양식_녹화마대녹화끈수량산출-예원" xfId="6218" xr:uid="{00000000-0005-0000-0000-000063130000}"/>
    <cellStyle name="1_tree_수량산출_총괄내역0518_구로리어린이공원예산서(조경)1125_00-설계서양식_녹화마대녹화끈수량산출-예원_수량산출서-yuna" xfId="6219" xr:uid="{00000000-0005-0000-0000-000064130000}"/>
    <cellStyle name="1_tree_수량산출_총괄내역0518_구로리어린이공원예산서(조경)1125_00-설계서양식_녹화마대녹화끈수량산출-예원_신길6수량산출" xfId="6220" xr:uid="{00000000-0005-0000-0000-000065130000}"/>
    <cellStyle name="1_tree_수량산출_총괄내역0518_구로리어린이공원예산서(조경)1125_00-설계서양식_수량산출서-yuna" xfId="6221" xr:uid="{00000000-0005-0000-0000-000066130000}"/>
    <cellStyle name="1_tree_수량산출_총괄내역0518_구로리어린이공원예산서(조경)1125_00-설계서양식_신길6수량산출" xfId="6222" xr:uid="{00000000-0005-0000-0000-000067130000}"/>
    <cellStyle name="1_tree_수량산출_총괄내역0518_구로리어린이공원예산서(조경)1125_00-수량산출서양식" xfId="6223" xr:uid="{00000000-0005-0000-0000-000068130000}"/>
    <cellStyle name="1_tree_수량산출_총괄내역0518_구로리어린이공원예산서(조경)1125_00-수량산출서양식_수량산출서-yuna" xfId="6224" xr:uid="{00000000-0005-0000-0000-000069130000}"/>
    <cellStyle name="1_tree_수량산출_총괄내역0518_구로리어린이공원예산서(조경)1125_00-수량산출서양식_신길6수량산출" xfId="6225" xr:uid="{00000000-0005-0000-0000-00006A130000}"/>
    <cellStyle name="1_tree_수량산출_총괄내역0518_구로리어린이공원예산서(조경)1125_녹화마대녹화끈수량산출-예원" xfId="6226" xr:uid="{00000000-0005-0000-0000-00006B130000}"/>
    <cellStyle name="1_tree_수량산출_총괄내역0518_구로리어린이공원예산서(조경)1125_녹화마대녹화끈수량산출-예원_수량산출서-yuna" xfId="6227" xr:uid="{00000000-0005-0000-0000-00006C130000}"/>
    <cellStyle name="1_tree_수량산출_총괄내역0518_구로리어린이공원예산서(조경)1125_녹화마대녹화끈수량산출-예원_신길6수량산출" xfId="6228" xr:uid="{00000000-0005-0000-0000-00006D130000}"/>
    <cellStyle name="1_tree_수량산출_총괄내역0518_구로리어린이공원예산서(조경)1125_수량산출서-yuna" xfId="6229" xr:uid="{00000000-0005-0000-0000-00006E130000}"/>
    <cellStyle name="1_tree_수량산출_총괄내역0518_구로리어린이공원예산서(조경)1125_신길6수량산출" xfId="6230" xr:uid="{00000000-0005-0000-0000-00006F130000}"/>
    <cellStyle name="1_tree_수량산출_총괄내역0518_구로리어린이공원예산서(조경)1125_지주목" xfId="6231" xr:uid="{00000000-0005-0000-0000-000070130000}"/>
    <cellStyle name="1_tree_수량산출_총괄내역0518_구로리어린이공원예산서(조경)1125_지주목_00-수량산출서양식" xfId="6232" xr:uid="{00000000-0005-0000-0000-000071130000}"/>
    <cellStyle name="1_tree_수량산출_총괄내역0518_구로리어린이공원예산서(조경)1125_지주목_00-수량산출서양식_수량산출서-yuna" xfId="6233" xr:uid="{00000000-0005-0000-0000-000072130000}"/>
    <cellStyle name="1_tree_수량산출_총괄내역0518_구로리어린이공원예산서(조경)1125_지주목_00-수량산출서양식_신길6수량산출" xfId="6234" xr:uid="{00000000-0005-0000-0000-000073130000}"/>
    <cellStyle name="1_tree_수량산출_총괄내역0518_구로리어린이공원예산서(조경)1125_지주목_녹화마대녹화끈수량산출-예원" xfId="6235" xr:uid="{00000000-0005-0000-0000-000074130000}"/>
    <cellStyle name="1_tree_수량산출_총괄내역0518_구로리어린이공원예산서(조경)1125_지주목_녹화마대녹화끈수량산출-예원_수량산출서-yuna" xfId="6236" xr:uid="{00000000-0005-0000-0000-000075130000}"/>
    <cellStyle name="1_tree_수량산출_총괄내역0518_구로리어린이공원예산서(조경)1125_지주목_녹화마대녹화끈수량산출-예원_신길6수량산출" xfId="6237" xr:uid="{00000000-0005-0000-0000-000076130000}"/>
    <cellStyle name="1_tree_수량산출_총괄내역0518_구로리어린이공원예산서(조경)1125_지주목_수량산출서-yuna" xfId="6238" xr:uid="{00000000-0005-0000-0000-000077130000}"/>
    <cellStyle name="1_tree_수량산출_총괄내역0518_구로리어린이공원예산서(조경)1125_지주목_신길6수량산출" xfId="6239" xr:uid="{00000000-0005-0000-0000-000078130000}"/>
    <cellStyle name="1_tree_수량산출_총괄내역0518_구로리어린이공원예산서(조경)1125_철거 및 이설수량산출-학교숲" xfId="2976" xr:uid="{00000000-0005-0000-0000-000079130000}"/>
    <cellStyle name="1_tree_수량산출_총괄내역0518_구리한강둔치내역060125최종" xfId="2977" xr:uid="{00000000-0005-0000-0000-00007A130000}"/>
    <cellStyle name="1_tree_수량산출_총괄내역0518_구리한강둔치내역060125최종_구리한강둔치내역(최종-감리)" xfId="2978" xr:uid="{00000000-0005-0000-0000-00007B130000}"/>
    <cellStyle name="1_tree_수량산출_총괄내역0518_구리한강둔치내역060125최종_산성동물놀이공간내역서." xfId="2979" xr:uid="{00000000-0005-0000-0000-00007C130000}"/>
    <cellStyle name="1_tree_수량산출_총괄내역0518_내역서" xfId="2980" xr:uid="{00000000-0005-0000-0000-00007D130000}"/>
    <cellStyle name="1_tree_수량산출_총괄내역0518_내역서_00-설계서양식" xfId="6240" xr:uid="{00000000-0005-0000-0000-00007E130000}"/>
    <cellStyle name="1_tree_수량산출_총괄내역0518_내역서_00-설계서양식_00-수량산출서양식" xfId="6241" xr:uid="{00000000-0005-0000-0000-00007F130000}"/>
    <cellStyle name="1_tree_수량산출_총괄내역0518_내역서_00-설계서양식_00-수량산출서양식_수량산출서-yuna" xfId="6242" xr:uid="{00000000-0005-0000-0000-000080130000}"/>
    <cellStyle name="1_tree_수량산출_총괄내역0518_내역서_00-설계서양식_00-수량산출서양식_신길6수량산출" xfId="6243" xr:uid="{00000000-0005-0000-0000-000081130000}"/>
    <cellStyle name="1_tree_수량산출_총괄내역0518_내역서_00-설계서양식_녹화마대녹화끈수량산출-예원" xfId="6244" xr:uid="{00000000-0005-0000-0000-000082130000}"/>
    <cellStyle name="1_tree_수량산출_총괄내역0518_내역서_00-설계서양식_녹화마대녹화끈수량산출-예원_수량산출서-yuna" xfId="6245" xr:uid="{00000000-0005-0000-0000-000083130000}"/>
    <cellStyle name="1_tree_수량산출_총괄내역0518_내역서_00-설계서양식_녹화마대녹화끈수량산출-예원_신길6수량산출" xfId="6246" xr:uid="{00000000-0005-0000-0000-000084130000}"/>
    <cellStyle name="1_tree_수량산출_총괄내역0518_내역서_00-설계서양식_수량산출서-yuna" xfId="6247" xr:uid="{00000000-0005-0000-0000-000085130000}"/>
    <cellStyle name="1_tree_수량산출_총괄내역0518_내역서_00-설계서양식_신길6수량산출" xfId="6248" xr:uid="{00000000-0005-0000-0000-000086130000}"/>
    <cellStyle name="1_tree_수량산출_총괄내역0518_내역서_00-수량산출서양식" xfId="6249" xr:uid="{00000000-0005-0000-0000-000087130000}"/>
    <cellStyle name="1_tree_수량산출_총괄내역0518_내역서_00-수량산출서양식_수량산출서-yuna" xfId="6250" xr:uid="{00000000-0005-0000-0000-000088130000}"/>
    <cellStyle name="1_tree_수량산출_총괄내역0518_내역서_00-수량산출서양식_신길6수량산출" xfId="6251" xr:uid="{00000000-0005-0000-0000-000089130000}"/>
    <cellStyle name="1_tree_수량산출_총괄내역0518_내역서_녹화마대녹화끈수량산출-예원" xfId="6252" xr:uid="{00000000-0005-0000-0000-00008A130000}"/>
    <cellStyle name="1_tree_수량산출_총괄내역0518_내역서_녹화마대녹화끈수량산출-예원_수량산출서-yuna" xfId="6253" xr:uid="{00000000-0005-0000-0000-00008B130000}"/>
    <cellStyle name="1_tree_수량산출_총괄내역0518_내역서_녹화마대녹화끈수량산출-예원_신길6수량산출" xfId="6254" xr:uid="{00000000-0005-0000-0000-00008C130000}"/>
    <cellStyle name="1_tree_수량산출_총괄내역0518_내역서_수량산출서-yuna" xfId="6255" xr:uid="{00000000-0005-0000-0000-00008D130000}"/>
    <cellStyle name="1_tree_수량산출_총괄내역0518_내역서_신길6수량산출" xfId="6256" xr:uid="{00000000-0005-0000-0000-00008E130000}"/>
    <cellStyle name="1_tree_수량산출_총괄내역0518_내역서_지주목" xfId="6257" xr:uid="{00000000-0005-0000-0000-00008F130000}"/>
    <cellStyle name="1_tree_수량산출_총괄내역0518_내역서_지주목_00-수량산출서양식" xfId="6258" xr:uid="{00000000-0005-0000-0000-000090130000}"/>
    <cellStyle name="1_tree_수량산출_총괄내역0518_내역서_지주목_00-수량산출서양식_수량산출서-yuna" xfId="6259" xr:uid="{00000000-0005-0000-0000-000091130000}"/>
    <cellStyle name="1_tree_수량산출_총괄내역0518_내역서_지주목_00-수량산출서양식_신길6수량산출" xfId="6260" xr:uid="{00000000-0005-0000-0000-000092130000}"/>
    <cellStyle name="1_tree_수량산출_총괄내역0518_내역서_지주목_녹화마대녹화끈수량산출-예원" xfId="6261" xr:uid="{00000000-0005-0000-0000-000093130000}"/>
    <cellStyle name="1_tree_수량산출_총괄내역0518_내역서_지주목_녹화마대녹화끈수량산출-예원_수량산출서-yuna" xfId="6262" xr:uid="{00000000-0005-0000-0000-000094130000}"/>
    <cellStyle name="1_tree_수량산출_총괄내역0518_내역서_지주목_녹화마대녹화끈수량산출-예원_신길6수량산출" xfId="6263" xr:uid="{00000000-0005-0000-0000-000095130000}"/>
    <cellStyle name="1_tree_수량산출_총괄내역0518_내역서_지주목_수량산출서-yuna" xfId="6264" xr:uid="{00000000-0005-0000-0000-000096130000}"/>
    <cellStyle name="1_tree_수량산출_총괄내역0518_내역서_지주목_신길6수량산출" xfId="6265" xr:uid="{00000000-0005-0000-0000-000097130000}"/>
    <cellStyle name="1_tree_수량산출_총괄내역0518_내역서_철거 및 이설수량산출-학교숲" xfId="2981" xr:uid="{00000000-0005-0000-0000-000098130000}"/>
    <cellStyle name="1_tree_수량산출_총괄내역0518_노임단가표" xfId="2982" xr:uid="{00000000-0005-0000-0000-000099130000}"/>
    <cellStyle name="1_tree_수량산출_총괄내역0518_노임단가표_00-설계서양식" xfId="6266" xr:uid="{00000000-0005-0000-0000-00009A130000}"/>
    <cellStyle name="1_tree_수량산출_총괄내역0518_노임단가표_00-설계서양식_00-수량산출서양식" xfId="6267" xr:uid="{00000000-0005-0000-0000-00009B130000}"/>
    <cellStyle name="1_tree_수량산출_총괄내역0518_노임단가표_00-설계서양식_00-수량산출서양식_수량산출서-yuna" xfId="6268" xr:uid="{00000000-0005-0000-0000-00009C130000}"/>
    <cellStyle name="1_tree_수량산출_총괄내역0518_노임단가표_00-설계서양식_00-수량산출서양식_신길6수량산출" xfId="6269" xr:uid="{00000000-0005-0000-0000-00009D130000}"/>
    <cellStyle name="1_tree_수량산출_총괄내역0518_노임단가표_00-설계서양식_녹화마대녹화끈수량산출-예원" xfId="6270" xr:uid="{00000000-0005-0000-0000-00009E130000}"/>
    <cellStyle name="1_tree_수량산출_총괄내역0518_노임단가표_00-설계서양식_녹화마대녹화끈수량산출-예원_수량산출서-yuna" xfId="6271" xr:uid="{00000000-0005-0000-0000-00009F130000}"/>
    <cellStyle name="1_tree_수량산출_총괄내역0518_노임단가표_00-설계서양식_녹화마대녹화끈수량산출-예원_신길6수량산출" xfId="6272" xr:uid="{00000000-0005-0000-0000-0000A0130000}"/>
    <cellStyle name="1_tree_수량산출_총괄내역0518_노임단가표_00-설계서양식_수량산출서-yuna" xfId="6273" xr:uid="{00000000-0005-0000-0000-0000A1130000}"/>
    <cellStyle name="1_tree_수량산출_총괄내역0518_노임단가표_00-설계서양식_신길6수량산출" xfId="6274" xr:uid="{00000000-0005-0000-0000-0000A2130000}"/>
    <cellStyle name="1_tree_수량산출_총괄내역0518_노임단가표_00-수량산출서양식" xfId="6275" xr:uid="{00000000-0005-0000-0000-0000A3130000}"/>
    <cellStyle name="1_tree_수량산출_총괄내역0518_노임단가표_00-수량산출서양식_수량산출서-yuna" xfId="6276" xr:uid="{00000000-0005-0000-0000-0000A4130000}"/>
    <cellStyle name="1_tree_수량산출_총괄내역0518_노임단가표_00-수량산출서양식_신길6수량산출" xfId="6277" xr:uid="{00000000-0005-0000-0000-0000A5130000}"/>
    <cellStyle name="1_tree_수량산출_총괄내역0518_노임단가표_녹화마대녹화끈수량산출-예원" xfId="6278" xr:uid="{00000000-0005-0000-0000-0000A6130000}"/>
    <cellStyle name="1_tree_수량산출_총괄내역0518_노임단가표_녹화마대녹화끈수량산출-예원_수량산출서-yuna" xfId="6279" xr:uid="{00000000-0005-0000-0000-0000A7130000}"/>
    <cellStyle name="1_tree_수량산출_총괄내역0518_노임단가표_녹화마대녹화끈수량산출-예원_신길6수량산출" xfId="6280" xr:uid="{00000000-0005-0000-0000-0000A8130000}"/>
    <cellStyle name="1_tree_수량산출_총괄내역0518_노임단가표_수량산출서-yuna" xfId="6281" xr:uid="{00000000-0005-0000-0000-0000A9130000}"/>
    <cellStyle name="1_tree_수량산출_총괄내역0518_노임단가표_신길6수량산출" xfId="6282" xr:uid="{00000000-0005-0000-0000-0000AA130000}"/>
    <cellStyle name="1_tree_수량산출_총괄내역0518_노임단가표_지주목" xfId="6283" xr:uid="{00000000-0005-0000-0000-0000AB130000}"/>
    <cellStyle name="1_tree_수량산출_총괄내역0518_노임단가표_지주목_00-수량산출서양식" xfId="6284" xr:uid="{00000000-0005-0000-0000-0000AC130000}"/>
    <cellStyle name="1_tree_수량산출_총괄내역0518_노임단가표_지주목_00-수량산출서양식_수량산출서-yuna" xfId="6285" xr:uid="{00000000-0005-0000-0000-0000AD130000}"/>
    <cellStyle name="1_tree_수량산출_총괄내역0518_노임단가표_지주목_00-수량산출서양식_신길6수량산출" xfId="6286" xr:uid="{00000000-0005-0000-0000-0000AE130000}"/>
    <cellStyle name="1_tree_수량산출_총괄내역0518_노임단가표_지주목_녹화마대녹화끈수량산출-예원" xfId="6287" xr:uid="{00000000-0005-0000-0000-0000AF130000}"/>
    <cellStyle name="1_tree_수량산출_총괄내역0518_노임단가표_지주목_녹화마대녹화끈수량산출-예원_수량산출서-yuna" xfId="6288" xr:uid="{00000000-0005-0000-0000-0000B0130000}"/>
    <cellStyle name="1_tree_수량산출_총괄내역0518_노임단가표_지주목_녹화마대녹화끈수량산출-예원_신길6수량산출" xfId="6289" xr:uid="{00000000-0005-0000-0000-0000B1130000}"/>
    <cellStyle name="1_tree_수량산출_총괄내역0518_노임단가표_지주목_수량산출서-yuna" xfId="6290" xr:uid="{00000000-0005-0000-0000-0000B2130000}"/>
    <cellStyle name="1_tree_수량산출_총괄내역0518_노임단가표_지주목_신길6수량산출" xfId="6291" xr:uid="{00000000-0005-0000-0000-0000B3130000}"/>
    <cellStyle name="1_tree_수량산출_총괄내역0518_노임단가표_철거 및 이설수량산출-학교숲" xfId="2983" xr:uid="{00000000-0005-0000-0000-0000B4130000}"/>
    <cellStyle name="1_tree_수량산출_총괄내역0518_녹화마대녹화끈수량산출-예원" xfId="6292" xr:uid="{00000000-0005-0000-0000-0000B5130000}"/>
    <cellStyle name="1_tree_수량산출_총괄내역0518_녹화마대녹화끈수량산출-예원_수량산출서-yuna" xfId="6293" xr:uid="{00000000-0005-0000-0000-0000B6130000}"/>
    <cellStyle name="1_tree_수량산출_총괄내역0518_녹화마대녹화끈수량산출-예원_신길6수량산출" xfId="6294" xr:uid="{00000000-0005-0000-0000-0000B7130000}"/>
    <cellStyle name="1_tree_수량산출_총괄내역0518_배밭계약내역" xfId="2984" xr:uid="{00000000-0005-0000-0000-0000B8130000}"/>
    <cellStyle name="1_tree_수량산출_총괄내역0518_배밭계약내역_구리한강둔치내역060125최종" xfId="2985" xr:uid="{00000000-0005-0000-0000-0000B9130000}"/>
    <cellStyle name="1_tree_수량산출_총괄내역0518_배밭계약내역_구리한강둔치내역060125최종_구리한강둔치내역(최종-감리)" xfId="2986" xr:uid="{00000000-0005-0000-0000-0000BA130000}"/>
    <cellStyle name="1_tree_수량산출_총괄내역0518_배밭계약내역_구리한강둔치내역060125최종_산성동물놀이공간내역서." xfId="2987" xr:uid="{00000000-0005-0000-0000-0000BB130000}"/>
    <cellStyle name="1_tree_수량산출_총괄내역0518_설계내역서" xfId="2988" xr:uid="{00000000-0005-0000-0000-0000BC130000}"/>
    <cellStyle name="1_tree_수량산출_총괄내역0518_설계내역서_구리한강둔치내역060125최종" xfId="2989" xr:uid="{00000000-0005-0000-0000-0000BD130000}"/>
    <cellStyle name="1_tree_수량산출_총괄내역0518_설계내역서_구리한강둔치내역060125최종_구리한강둔치내역(최종-감리)" xfId="2990" xr:uid="{00000000-0005-0000-0000-0000BE130000}"/>
    <cellStyle name="1_tree_수량산출_총괄내역0518_설계내역서_구리한강둔치내역060125최종_산성동물놀이공간내역서." xfId="2991" xr:uid="{00000000-0005-0000-0000-0000BF130000}"/>
    <cellStyle name="1_tree_수량산출_총괄내역0518_수도권매립지" xfId="2992" xr:uid="{00000000-0005-0000-0000-0000C0130000}"/>
    <cellStyle name="1_tree_수량산출_총괄내역0518_수도권매립지_00-설계서양식" xfId="6295" xr:uid="{00000000-0005-0000-0000-0000C1130000}"/>
    <cellStyle name="1_tree_수량산출_총괄내역0518_수도권매립지_00-설계서양식_00-수량산출서양식" xfId="6296" xr:uid="{00000000-0005-0000-0000-0000C2130000}"/>
    <cellStyle name="1_tree_수량산출_총괄내역0518_수도권매립지_00-설계서양식_00-수량산출서양식_수량산출서-yuna" xfId="6297" xr:uid="{00000000-0005-0000-0000-0000C3130000}"/>
    <cellStyle name="1_tree_수량산출_총괄내역0518_수도권매립지_00-설계서양식_00-수량산출서양식_신길6수량산출" xfId="6298" xr:uid="{00000000-0005-0000-0000-0000C4130000}"/>
    <cellStyle name="1_tree_수량산출_총괄내역0518_수도권매립지_00-설계서양식_녹화마대녹화끈수량산출-예원" xfId="6299" xr:uid="{00000000-0005-0000-0000-0000C5130000}"/>
    <cellStyle name="1_tree_수량산출_총괄내역0518_수도권매립지_00-설계서양식_녹화마대녹화끈수량산출-예원_수량산출서-yuna" xfId="6300" xr:uid="{00000000-0005-0000-0000-0000C6130000}"/>
    <cellStyle name="1_tree_수량산출_총괄내역0518_수도권매립지_00-설계서양식_녹화마대녹화끈수량산출-예원_신길6수량산출" xfId="6301" xr:uid="{00000000-0005-0000-0000-0000C7130000}"/>
    <cellStyle name="1_tree_수량산출_총괄내역0518_수도권매립지_00-설계서양식_수량산출서-yuna" xfId="6302" xr:uid="{00000000-0005-0000-0000-0000C8130000}"/>
    <cellStyle name="1_tree_수량산출_총괄내역0518_수도권매립지_00-설계서양식_신길6수량산출" xfId="6303" xr:uid="{00000000-0005-0000-0000-0000C9130000}"/>
    <cellStyle name="1_tree_수량산출_총괄내역0518_수도권매립지_00-수량산출서양식" xfId="6304" xr:uid="{00000000-0005-0000-0000-0000CA130000}"/>
    <cellStyle name="1_tree_수량산출_총괄내역0518_수도권매립지_00-수량산출서양식_수량산출서-yuna" xfId="6305" xr:uid="{00000000-0005-0000-0000-0000CB130000}"/>
    <cellStyle name="1_tree_수량산출_총괄내역0518_수도권매립지_00-수량산출서양식_신길6수량산출" xfId="6306" xr:uid="{00000000-0005-0000-0000-0000CC130000}"/>
    <cellStyle name="1_tree_수량산출_총괄내역0518_수도권매립지_녹화마대녹화끈수량산출-예원" xfId="6307" xr:uid="{00000000-0005-0000-0000-0000CD130000}"/>
    <cellStyle name="1_tree_수량산출_총괄내역0518_수도권매립지_녹화마대녹화끈수량산출-예원_수량산출서-yuna" xfId="6308" xr:uid="{00000000-0005-0000-0000-0000CE130000}"/>
    <cellStyle name="1_tree_수량산출_총괄내역0518_수도권매립지_녹화마대녹화끈수량산출-예원_신길6수량산출" xfId="6309" xr:uid="{00000000-0005-0000-0000-0000CF130000}"/>
    <cellStyle name="1_tree_수량산출_총괄내역0518_수도권매립지_수량산출서-yuna" xfId="6310" xr:uid="{00000000-0005-0000-0000-0000D0130000}"/>
    <cellStyle name="1_tree_수량산출_총괄내역0518_수도권매립지_신길6수량산출" xfId="6311" xr:uid="{00000000-0005-0000-0000-0000D1130000}"/>
    <cellStyle name="1_tree_수량산출_총괄내역0518_수도권매립지_지주목" xfId="6312" xr:uid="{00000000-0005-0000-0000-0000D2130000}"/>
    <cellStyle name="1_tree_수량산출_총괄내역0518_수도권매립지_지주목_00-수량산출서양식" xfId="6313" xr:uid="{00000000-0005-0000-0000-0000D3130000}"/>
    <cellStyle name="1_tree_수량산출_총괄내역0518_수도권매립지_지주목_00-수량산출서양식_수량산출서-yuna" xfId="6314" xr:uid="{00000000-0005-0000-0000-0000D4130000}"/>
    <cellStyle name="1_tree_수량산출_총괄내역0518_수도권매립지_지주목_00-수량산출서양식_신길6수량산출" xfId="6315" xr:uid="{00000000-0005-0000-0000-0000D5130000}"/>
    <cellStyle name="1_tree_수량산출_총괄내역0518_수도권매립지_지주목_녹화마대녹화끈수량산출-예원" xfId="6316" xr:uid="{00000000-0005-0000-0000-0000D6130000}"/>
    <cellStyle name="1_tree_수량산출_총괄내역0518_수도권매립지_지주목_녹화마대녹화끈수량산출-예원_수량산출서-yuna" xfId="6317" xr:uid="{00000000-0005-0000-0000-0000D7130000}"/>
    <cellStyle name="1_tree_수량산출_총괄내역0518_수도권매립지_지주목_녹화마대녹화끈수량산출-예원_신길6수량산출" xfId="6318" xr:uid="{00000000-0005-0000-0000-0000D8130000}"/>
    <cellStyle name="1_tree_수량산출_총괄내역0518_수도권매립지_지주목_수량산출서-yuna" xfId="6319" xr:uid="{00000000-0005-0000-0000-0000D9130000}"/>
    <cellStyle name="1_tree_수량산출_총괄내역0518_수도권매립지_지주목_신길6수량산출" xfId="6320" xr:uid="{00000000-0005-0000-0000-0000DA130000}"/>
    <cellStyle name="1_tree_수량산출_총괄내역0518_수도권매립지_철거 및 이설수량산출-학교숲" xfId="2993" xr:uid="{00000000-0005-0000-0000-0000DB130000}"/>
    <cellStyle name="1_tree_수량산출_총괄내역0518_수도권매립지1004(발주용)" xfId="2994" xr:uid="{00000000-0005-0000-0000-0000DC130000}"/>
    <cellStyle name="1_tree_수량산출_총괄내역0518_수도권매립지1004(발주용)_00-설계서양식" xfId="6321" xr:uid="{00000000-0005-0000-0000-0000DD130000}"/>
    <cellStyle name="1_tree_수량산출_총괄내역0518_수도권매립지1004(발주용)_00-설계서양식_00-수량산출서양식" xfId="6322" xr:uid="{00000000-0005-0000-0000-0000DE130000}"/>
    <cellStyle name="1_tree_수량산출_총괄내역0518_수도권매립지1004(발주용)_00-설계서양식_00-수량산출서양식_수량산출서-yuna" xfId="6323" xr:uid="{00000000-0005-0000-0000-0000DF130000}"/>
    <cellStyle name="1_tree_수량산출_총괄내역0518_수도권매립지1004(발주용)_00-설계서양식_00-수량산출서양식_신길6수량산출" xfId="6324" xr:uid="{00000000-0005-0000-0000-0000E0130000}"/>
    <cellStyle name="1_tree_수량산출_총괄내역0518_수도권매립지1004(발주용)_00-설계서양식_녹화마대녹화끈수량산출-예원" xfId="6325" xr:uid="{00000000-0005-0000-0000-0000E1130000}"/>
    <cellStyle name="1_tree_수량산출_총괄내역0518_수도권매립지1004(발주용)_00-설계서양식_녹화마대녹화끈수량산출-예원_수량산출서-yuna" xfId="6326" xr:uid="{00000000-0005-0000-0000-0000E2130000}"/>
    <cellStyle name="1_tree_수량산출_총괄내역0518_수도권매립지1004(발주용)_00-설계서양식_녹화마대녹화끈수량산출-예원_신길6수량산출" xfId="6327" xr:uid="{00000000-0005-0000-0000-0000E3130000}"/>
    <cellStyle name="1_tree_수량산출_총괄내역0518_수도권매립지1004(발주용)_00-설계서양식_수량산출서-yuna" xfId="6328" xr:uid="{00000000-0005-0000-0000-0000E4130000}"/>
    <cellStyle name="1_tree_수량산출_총괄내역0518_수도권매립지1004(발주용)_00-설계서양식_신길6수량산출" xfId="6329" xr:uid="{00000000-0005-0000-0000-0000E5130000}"/>
    <cellStyle name="1_tree_수량산출_총괄내역0518_수도권매립지1004(발주용)_00-수량산출서양식" xfId="6330" xr:uid="{00000000-0005-0000-0000-0000E6130000}"/>
    <cellStyle name="1_tree_수량산출_총괄내역0518_수도권매립지1004(발주용)_00-수량산출서양식_수량산출서-yuna" xfId="6331" xr:uid="{00000000-0005-0000-0000-0000E7130000}"/>
    <cellStyle name="1_tree_수량산출_총괄내역0518_수도권매립지1004(발주용)_00-수량산출서양식_신길6수량산출" xfId="6332" xr:uid="{00000000-0005-0000-0000-0000E8130000}"/>
    <cellStyle name="1_tree_수량산출_총괄내역0518_수도권매립지1004(발주용)_녹화마대녹화끈수량산출-예원" xfId="6333" xr:uid="{00000000-0005-0000-0000-0000E9130000}"/>
    <cellStyle name="1_tree_수량산출_총괄내역0518_수도권매립지1004(발주용)_녹화마대녹화끈수량산출-예원_수량산출서-yuna" xfId="6334" xr:uid="{00000000-0005-0000-0000-0000EA130000}"/>
    <cellStyle name="1_tree_수량산출_총괄내역0518_수도권매립지1004(발주용)_녹화마대녹화끈수량산출-예원_신길6수량산출" xfId="6335" xr:uid="{00000000-0005-0000-0000-0000EB130000}"/>
    <cellStyle name="1_tree_수량산출_총괄내역0518_수도권매립지1004(발주용)_수량산출서-yuna" xfId="6336" xr:uid="{00000000-0005-0000-0000-0000EC130000}"/>
    <cellStyle name="1_tree_수량산출_총괄내역0518_수도권매립지1004(발주용)_신길6수량산출" xfId="6337" xr:uid="{00000000-0005-0000-0000-0000ED130000}"/>
    <cellStyle name="1_tree_수량산출_총괄내역0518_수도권매립지1004(발주용)_지주목" xfId="6338" xr:uid="{00000000-0005-0000-0000-0000EE130000}"/>
    <cellStyle name="1_tree_수량산출_총괄내역0518_수도권매립지1004(발주용)_지주목_00-수량산출서양식" xfId="6339" xr:uid="{00000000-0005-0000-0000-0000EF130000}"/>
    <cellStyle name="1_tree_수량산출_총괄내역0518_수도권매립지1004(발주용)_지주목_00-수량산출서양식_수량산출서-yuna" xfId="6340" xr:uid="{00000000-0005-0000-0000-0000F0130000}"/>
    <cellStyle name="1_tree_수량산출_총괄내역0518_수도권매립지1004(발주용)_지주목_00-수량산출서양식_신길6수량산출" xfId="6341" xr:uid="{00000000-0005-0000-0000-0000F1130000}"/>
    <cellStyle name="1_tree_수량산출_총괄내역0518_수도권매립지1004(발주용)_지주목_녹화마대녹화끈수량산출-예원" xfId="6342" xr:uid="{00000000-0005-0000-0000-0000F2130000}"/>
    <cellStyle name="1_tree_수량산출_총괄내역0518_수도권매립지1004(발주용)_지주목_녹화마대녹화끈수량산출-예원_수량산출서-yuna" xfId="6343" xr:uid="{00000000-0005-0000-0000-0000F3130000}"/>
    <cellStyle name="1_tree_수량산출_총괄내역0518_수도권매립지1004(발주용)_지주목_녹화마대녹화끈수량산출-예원_신길6수량산출" xfId="6344" xr:uid="{00000000-0005-0000-0000-0000F4130000}"/>
    <cellStyle name="1_tree_수량산출_총괄내역0518_수도권매립지1004(발주용)_지주목_수량산출서-yuna" xfId="6345" xr:uid="{00000000-0005-0000-0000-0000F5130000}"/>
    <cellStyle name="1_tree_수량산출_총괄내역0518_수도권매립지1004(발주용)_지주목_신길6수량산출" xfId="6346" xr:uid="{00000000-0005-0000-0000-0000F6130000}"/>
    <cellStyle name="1_tree_수량산출_총괄내역0518_수도권매립지1004(발주용)_철거 및 이설수량산출-학교숲" xfId="2995" xr:uid="{00000000-0005-0000-0000-0000F7130000}"/>
    <cellStyle name="1_tree_수량산출_총괄내역0518_수량산출서-yuna" xfId="6347" xr:uid="{00000000-0005-0000-0000-0000F8130000}"/>
    <cellStyle name="1_tree_수량산출_총괄내역0518_신길6수량산출" xfId="6348" xr:uid="{00000000-0005-0000-0000-0000F9130000}"/>
    <cellStyle name="1_tree_수량산출_총괄내역0518_일신건영설계예산서(0211)" xfId="2996" xr:uid="{00000000-0005-0000-0000-0000FA130000}"/>
    <cellStyle name="1_tree_수량산출_총괄내역0518_일신건영설계예산서(0211)_00-설계서양식" xfId="6349" xr:uid="{00000000-0005-0000-0000-0000FB130000}"/>
    <cellStyle name="1_tree_수량산출_총괄내역0518_일신건영설계예산서(0211)_00-설계서양식_00-수량산출서양식" xfId="6350" xr:uid="{00000000-0005-0000-0000-0000FC130000}"/>
    <cellStyle name="1_tree_수량산출_총괄내역0518_일신건영설계예산서(0211)_00-설계서양식_00-수량산출서양식_수량산출서-yuna" xfId="6351" xr:uid="{00000000-0005-0000-0000-0000FD130000}"/>
    <cellStyle name="1_tree_수량산출_총괄내역0518_일신건영설계예산서(0211)_00-설계서양식_00-수량산출서양식_신길6수량산출" xfId="6352" xr:uid="{00000000-0005-0000-0000-0000FE130000}"/>
    <cellStyle name="1_tree_수량산출_총괄내역0518_일신건영설계예산서(0211)_00-설계서양식_녹화마대녹화끈수량산출-예원" xfId="6353" xr:uid="{00000000-0005-0000-0000-0000FF130000}"/>
    <cellStyle name="1_tree_수량산출_총괄내역0518_일신건영설계예산서(0211)_00-설계서양식_녹화마대녹화끈수량산출-예원_수량산출서-yuna" xfId="6354" xr:uid="{00000000-0005-0000-0000-000000140000}"/>
    <cellStyle name="1_tree_수량산출_총괄내역0518_일신건영설계예산서(0211)_00-설계서양식_녹화마대녹화끈수량산출-예원_신길6수량산출" xfId="6355" xr:uid="{00000000-0005-0000-0000-000001140000}"/>
    <cellStyle name="1_tree_수량산출_총괄내역0518_일신건영설계예산서(0211)_00-설계서양식_수량산출서-yuna" xfId="6356" xr:uid="{00000000-0005-0000-0000-000002140000}"/>
    <cellStyle name="1_tree_수량산출_총괄내역0518_일신건영설계예산서(0211)_00-설계서양식_신길6수량산출" xfId="6357" xr:uid="{00000000-0005-0000-0000-000003140000}"/>
    <cellStyle name="1_tree_수량산출_총괄내역0518_일신건영설계예산서(0211)_00-수량산출서양식" xfId="6358" xr:uid="{00000000-0005-0000-0000-000004140000}"/>
    <cellStyle name="1_tree_수량산출_총괄내역0518_일신건영설계예산서(0211)_00-수량산출서양식_수량산출서-yuna" xfId="6359" xr:uid="{00000000-0005-0000-0000-000005140000}"/>
    <cellStyle name="1_tree_수량산출_총괄내역0518_일신건영설계예산서(0211)_00-수량산출서양식_신길6수량산출" xfId="6360" xr:uid="{00000000-0005-0000-0000-000006140000}"/>
    <cellStyle name="1_tree_수량산출_총괄내역0518_일신건영설계예산서(0211)_녹화마대녹화끈수량산출-예원" xfId="6361" xr:uid="{00000000-0005-0000-0000-000007140000}"/>
    <cellStyle name="1_tree_수량산출_총괄내역0518_일신건영설계예산서(0211)_녹화마대녹화끈수량산출-예원_수량산출서-yuna" xfId="6362" xr:uid="{00000000-0005-0000-0000-000008140000}"/>
    <cellStyle name="1_tree_수량산출_총괄내역0518_일신건영설계예산서(0211)_녹화마대녹화끈수량산출-예원_신길6수량산출" xfId="6363" xr:uid="{00000000-0005-0000-0000-000009140000}"/>
    <cellStyle name="1_tree_수량산출_총괄내역0518_일신건영설계예산서(0211)_수량산출서-yuna" xfId="6364" xr:uid="{00000000-0005-0000-0000-00000A140000}"/>
    <cellStyle name="1_tree_수량산출_총괄내역0518_일신건영설계예산서(0211)_신길6수량산출" xfId="6365" xr:uid="{00000000-0005-0000-0000-00000B140000}"/>
    <cellStyle name="1_tree_수량산출_총괄내역0518_일신건영설계예산서(0211)_지주목" xfId="6366" xr:uid="{00000000-0005-0000-0000-00000C140000}"/>
    <cellStyle name="1_tree_수량산출_총괄내역0518_일신건영설계예산서(0211)_지주목_00-수량산출서양식" xfId="6367" xr:uid="{00000000-0005-0000-0000-00000D140000}"/>
    <cellStyle name="1_tree_수량산출_총괄내역0518_일신건영설계예산서(0211)_지주목_00-수량산출서양식_수량산출서-yuna" xfId="6368" xr:uid="{00000000-0005-0000-0000-00000E140000}"/>
    <cellStyle name="1_tree_수량산출_총괄내역0518_일신건영설계예산서(0211)_지주목_00-수량산출서양식_신길6수량산출" xfId="6369" xr:uid="{00000000-0005-0000-0000-00000F140000}"/>
    <cellStyle name="1_tree_수량산출_총괄내역0518_일신건영설계예산서(0211)_지주목_녹화마대녹화끈수량산출-예원" xfId="6370" xr:uid="{00000000-0005-0000-0000-000010140000}"/>
    <cellStyle name="1_tree_수량산출_총괄내역0518_일신건영설계예산서(0211)_지주목_녹화마대녹화끈수량산출-예원_수량산출서-yuna" xfId="6371" xr:uid="{00000000-0005-0000-0000-000011140000}"/>
    <cellStyle name="1_tree_수량산출_총괄내역0518_일신건영설계예산서(0211)_지주목_녹화마대녹화끈수량산출-예원_신길6수량산출" xfId="6372" xr:uid="{00000000-0005-0000-0000-000012140000}"/>
    <cellStyle name="1_tree_수량산출_총괄내역0518_일신건영설계예산서(0211)_지주목_수량산출서-yuna" xfId="6373" xr:uid="{00000000-0005-0000-0000-000013140000}"/>
    <cellStyle name="1_tree_수량산출_총괄내역0518_일신건영설계예산서(0211)_지주목_신길6수량산출" xfId="6374" xr:uid="{00000000-0005-0000-0000-000014140000}"/>
    <cellStyle name="1_tree_수량산출_총괄내역0518_일신건영설계예산서(0211)_철거 및 이설수량산출-학교숲" xfId="2997" xr:uid="{00000000-0005-0000-0000-000015140000}"/>
    <cellStyle name="1_tree_수량산출_총괄내역0518_일위대가" xfId="2998" xr:uid="{00000000-0005-0000-0000-000016140000}"/>
    <cellStyle name="1_tree_수량산출_총괄내역0518_일위대가_00-설계서양식" xfId="6375" xr:uid="{00000000-0005-0000-0000-000017140000}"/>
    <cellStyle name="1_tree_수량산출_총괄내역0518_일위대가_00-설계서양식_00-수량산출서양식" xfId="6376" xr:uid="{00000000-0005-0000-0000-000018140000}"/>
    <cellStyle name="1_tree_수량산출_총괄내역0518_일위대가_00-설계서양식_00-수량산출서양식_수량산출서-yuna" xfId="6377" xr:uid="{00000000-0005-0000-0000-000019140000}"/>
    <cellStyle name="1_tree_수량산출_총괄내역0518_일위대가_00-설계서양식_00-수량산출서양식_신길6수량산출" xfId="6378" xr:uid="{00000000-0005-0000-0000-00001A140000}"/>
    <cellStyle name="1_tree_수량산출_총괄내역0518_일위대가_00-설계서양식_녹화마대녹화끈수량산출-예원" xfId="6379" xr:uid="{00000000-0005-0000-0000-00001B140000}"/>
    <cellStyle name="1_tree_수량산출_총괄내역0518_일위대가_00-설계서양식_녹화마대녹화끈수량산출-예원_수량산출서-yuna" xfId="6380" xr:uid="{00000000-0005-0000-0000-00001C140000}"/>
    <cellStyle name="1_tree_수량산출_총괄내역0518_일위대가_00-설계서양식_녹화마대녹화끈수량산출-예원_신길6수량산출" xfId="6381" xr:uid="{00000000-0005-0000-0000-00001D140000}"/>
    <cellStyle name="1_tree_수량산출_총괄내역0518_일위대가_00-설계서양식_수량산출서-yuna" xfId="6382" xr:uid="{00000000-0005-0000-0000-00001E140000}"/>
    <cellStyle name="1_tree_수량산출_총괄내역0518_일위대가_00-설계서양식_신길6수량산출" xfId="6383" xr:uid="{00000000-0005-0000-0000-00001F140000}"/>
    <cellStyle name="1_tree_수량산출_총괄내역0518_일위대가_00-수량산출서양식" xfId="6384" xr:uid="{00000000-0005-0000-0000-000020140000}"/>
    <cellStyle name="1_tree_수량산출_총괄내역0518_일위대가_00-수량산출서양식_수량산출서-yuna" xfId="6385" xr:uid="{00000000-0005-0000-0000-000021140000}"/>
    <cellStyle name="1_tree_수량산출_총괄내역0518_일위대가_00-수량산출서양식_신길6수량산출" xfId="6386" xr:uid="{00000000-0005-0000-0000-000022140000}"/>
    <cellStyle name="1_tree_수량산출_총괄내역0518_일위대가_녹화마대녹화끈수량산출-예원" xfId="6387" xr:uid="{00000000-0005-0000-0000-000023140000}"/>
    <cellStyle name="1_tree_수량산출_총괄내역0518_일위대가_녹화마대녹화끈수량산출-예원_수량산출서-yuna" xfId="6388" xr:uid="{00000000-0005-0000-0000-000024140000}"/>
    <cellStyle name="1_tree_수량산출_총괄내역0518_일위대가_녹화마대녹화끈수량산출-예원_신길6수량산출" xfId="6389" xr:uid="{00000000-0005-0000-0000-000025140000}"/>
    <cellStyle name="1_tree_수량산출_총괄내역0518_일위대가_수량산출서-yuna" xfId="6390" xr:uid="{00000000-0005-0000-0000-000026140000}"/>
    <cellStyle name="1_tree_수량산출_총괄내역0518_일위대가_신길6수량산출" xfId="6391" xr:uid="{00000000-0005-0000-0000-000027140000}"/>
    <cellStyle name="1_tree_수량산출_총괄내역0518_일위대가_지주목" xfId="6392" xr:uid="{00000000-0005-0000-0000-000028140000}"/>
    <cellStyle name="1_tree_수량산출_총괄내역0518_일위대가_지주목_00-수량산출서양식" xfId="6393" xr:uid="{00000000-0005-0000-0000-000029140000}"/>
    <cellStyle name="1_tree_수량산출_총괄내역0518_일위대가_지주목_00-수량산출서양식_수량산출서-yuna" xfId="6394" xr:uid="{00000000-0005-0000-0000-00002A140000}"/>
    <cellStyle name="1_tree_수량산출_총괄내역0518_일위대가_지주목_00-수량산출서양식_신길6수량산출" xfId="6395" xr:uid="{00000000-0005-0000-0000-00002B140000}"/>
    <cellStyle name="1_tree_수량산출_총괄내역0518_일위대가_지주목_녹화마대녹화끈수량산출-예원" xfId="6396" xr:uid="{00000000-0005-0000-0000-00002C140000}"/>
    <cellStyle name="1_tree_수량산출_총괄내역0518_일위대가_지주목_녹화마대녹화끈수량산출-예원_수량산출서-yuna" xfId="6397" xr:uid="{00000000-0005-0000-0000-00002D140000}"/>
    <cellStyle name="1_tree_수량산출_총괄내역0518_일위대가_지주목_녹화마대녹화끈수량산출-예원_신길6수량산출" xfId="6398" xr:uid="{00000000-0005-0000-0000-00002E140000}"/>
    <cellStyle name="1_tree_수량산출_총괄내역0518_일위대가_지주목_수량산출서-yuna" xfId="6399" xr:uid="{00000000-0005-0000-0000-00002F140000}"/>
    <cellStyle name="1_tree_수량산출_총괄내역0518_일위대가_지주목_신길6수량산출" xfId="6400" xr:uid="{00000000-0005-0000-0000-000030140000}"/>
    <cellStyle name="1_tree_수량산출_총괄내역0518_일위대가_철거 및 이설수량산출-학교숲" xfId="2999" xr:uid="{00000000-0005-0000-0000-000031140000}"/>
    <cellStyle name="1_tree_수량산출_총괄내역0518_자재단가표" xfId="3000" xr:uid="{00000000-0005-0000-0000-000032140000}"/>
    <cellStyle name="1_tree_수량산출_총괄내역0518_자재단가표_00-설계서양식" xfId="6401" xr:uid="{00000000-0005-0000-0000-000033140000}"/>
    <cellStyle name="1_tree_수량산출_총괄내역0518_자재단가표_00-설계서양식_00-수량산출서양식" xfId="6402" xr:uid="{00000000-0005-0000-0000-000034140000}"/>
    <cellStyle name="1_tree_수량산출_총괄내역0518_자재단가표_00-설계서양식_00-수량산출서양식_수량산출서-yuna" xfId="6403" xr:uid="{00000000-0005-0000-0000-000035140000}"/>
    <cellStyle name="1_tree_수량산출_총괄내역0518_자재단가표_00-설계서양식_00-수량산출서양식_신길6수량산출" xfId="6404" xr:uid="{00000000-0005-0000-0000-000036140000}"/>
    <cellStyle name="1_tree_수량산출_총괄내역0518_자재단가표_00-설계서양식_녹화마대녹화끈수량산출-예원" xfId="6405" xr:uid="{00000000-0005-0000-0000-000037140000}"/>
    <cellStyle name="1_tree_수량산출_총괄내역0518_자재단가표_00-설계서양식_녹화마대녹화끈수량산출-예원_수량산출서-yuna" xfId="6406" xr:uid="{00000000-0005-0000-0000-000038140000}"/>
    <cellStyle name="1_tree_수량산출_총괄내역0518_자재단가표_00-설계서양식_녹화마대녹화끈수량산출-예원_신길6수량산출" xfId="6407" xr:uid="{00000000-0005-0000-0000-000039140000}"/>
    <cellStyle name="1_tree_수량산출_총괄내역0518_자재단가표_00-설계서양식_수량산출서-yuna" xfId="6408" xr:uid="{00000000-0005-0000-0000-00003A140000}"/>
    <cellStyle name="1_tree_수량산출_총괄내역0518_자재단가표_00-설계서양식_신길6수량산출" xfId="6409" xr:uid="{00000000-0005-0000-0000-00003B140000}"/>
    <cellStyle name="1_tree_수량산출_총괄내역0518_자재단가표_00-수량산출서양식" xfId="6410" xr:uid="{00000000-0005-0000-0000-00003C140000}"/>
    <cellStyle name="1_tree_수량산출_총괄내역0518_자재단가표_00-수량산출서양식_수량산출서-yuna" xfId="6411" xr:uid="{00000000-0005-0000-0000-00003D140000}"/>
    <cellStyle name="1_tree_수량산출_총괄내역0518_자재단가표_00-수량산출서양식_신길6수량산출" xfId="6412" xr:uid="{00000000-0005-0000-0000-00003E140000}"/>
    <cellStyle name="1_tree_수량산출_총괄내역0518_자재단가표_녹화마대녹화끈수량산출-예원" xfId="6413" xr:uid="{00000000-0005-0000-0000-00003F140000}"/>
    <cellStyle name="1_tree_수량산출_총괄내역0518_자재단가표_녹화마대녹화끈수량산출-예원_수량산출서-yuna" xfId="6414" xr:uid="{00000000-0005-0000-0000-000040140000}"/>
    <cellStyle name="1_tree_수량산출_총괄내역0518_자재단가표_녹화마대녹화끈수량산출-예원_신길6수량산출" xfId="6415" xr:uid="{00000000-0005-0000-0000-000041140000}"/>
    <cellStyle name="1_tree_수량산출_총괄내역0518_자재단가표_수량산출서-yuna" xfId="6416" xr:uid="{00000000-0005-0000-0000-000042140000}"/>
    <cellStyle name="1_tree_수량산출_총괄내역0518_자재단가표_신길6수량산출" xfId="6417" xr:uid="{00000000-0005-0000-0000-000043140000}"/>
    <cellStyle name="1_tree_수량산출_총괄내역0518_자재단가표_지주목" xfId="6418" xr:uid="{00000000-0005-0000-0000-000044140000}"/>
    <cellStyle name="1_tree_수량산출_총괄내역0518_자재단가표_지주목_00-수량산출서양식" xfId="6419" xr:uid="{00000000-0005-0000-0000-000045140000}"/>
    <cellStyle name="1_tree_수량산출_총괄내역0518_자재단가표_지주목_00-수량산출서양식_수량산출서-yuna" xfId="6420" xr:uid="{00000000-0005-0000-0000-000046140000}"/>
    <cellStyle name="1_tree_수량산출_총괄내역0518_자재단가표_지주목_00-수량산출서양식_신길6수량산출" xfId="6421" xr:uid="{00000000-0005-0000-0000-000047140000}"/>
    <cellStyle name="1_tree_수량산출_총괄내역0518_자재단가표_지주목_녹화마대녹화끈수량산출-예원" xfId="6422" xr:uid="{00000000-0005-0000-0000-000048140000}"/>
    <cellStyle name="1_tree_수량산출_총괄내역0518_자재단가표_지주목_녹화마대녹화끈수량산출-예원_수량산출서-yuna" xfId="6423" xr:uid="{00000000-0005-0000-0000-000049140000}"/>
    <cellStyle name="1_tree_수량산출_총괄내역0518_자재단가표_지주목_녹화마대녹화끈수량산출-예원_신길6수량산출" xfId="6424" xr:uid="{00000000-0005-0000-0000-00004A140000}"/>
    <cellStyle name="1_tree_수량산출_총괄내역0518_자재단가표_지주목_수량산출서-yuna" xfId="6425" xr:uid="{00000000-0005-0000-0000-00004B140000}"/>
    <cellStyle name="1_tree_수량산출_총괄내역0518_자재단가표_지주목_신길6수량산출" xfId="6426" xr:uid="{00000000-0005-0000-0000-00004C140000}"/>
    <cellStyle name="1_tree_수량산출_총괄내역0518_자재단가표_철거 및 이설수량산출-학교숲" xfId="3001" xr:uid="{00000000-0005-0000-0000-00004D140000}"/>
    <cellStyle name="1_tree_수량산출_총괄내역0518_장안초등학교내역0814" xfId="3002" xr:uid="{00000000-0005-0000-0000-00004E140000}"/>
    <cellStyle name="1_tree_수량산출_총괄내역0518_장안초등학교내역0814_00-설계서양식" xfId="6427" xr:uid="{00000000-0005-0000-0000-00004F140000}"/>
    <cellStyle name="1_tree_수량산출_총괄내역0518_장안초등학교내역0814_00-설계서양식_00-수량산출서양식" xfId="6428" xr:uid="{00000000-0005-0000-0000-000050140000}"/>
    <cellStyle name="1_tree_수량산출_총괄내역0518_장안초등학교내역0814_00-설계서양식_00-수량산출서양식_수량산출서-yuna" xfId="6429" xr:uid="{00000000-0005-0000-0000-000051140000}"/>
    <cellStyle name="1_tree_수량산출_총괄내역0518_장안초등학교내역0814_00-설계서양식_00-수량산출서양식_신길6수량산출" xfId="6430" xr:uid="{00000000-0005-0000-0000-000052140000}"/>
    <cellStyle name="1_tree_수량산출_총괄내역0518_장안초등학교내역0814_00-설계서양식_녹화마대녹화끈수량산출-예원" xfId="6431" xr:uid="{00000000-0005-0000-0000-000053140000}"/>
    <cellStyle name="1_tree_수량산출_총괄내역0518_장안초등학교내역0814_00-설계서양식_녹화마대녹화끈수량산출-예원_수량산출서-yuna" xfId="6432" xr:uid="{00000000-0005-0000-0000-000054140000}"/>
    <cellStyle name="1_tree_수량산출_총괄내역0518_장안초등학교내역0814_00-설계서양식_녹화마대녹화끈수량산출-예원_신길6수량산출" xfId="6433" xr:uid="{00000000-0005-0000-0000-000055140000}"/>
    <cellStyle name="1_tree_수량산출_총괄내역0518_장안초등학교내역0814_00-설계서양식_수량산출서-yuna" xfId="6434" xr:uid="{00000000-0005-0000-0000-000056140000}"/>
    <cellStyle name="1_tree_수량산출_총괄내역0518_장안초등학교내역0814_00-설계서양식_신길6수량산출" xfId="6435" xr:uid="{00000000-0005-0000-0000-000057140000}"/>
    <cellStyle name="1_tree_수량산출_총괄내역0518_장안초등학교내역0814_00-수량산출서양식" xfId="6436" xr:uid="{00000000-0005-0000-0000-000058140000}"/>
    <cellStyle name="1_tree_수량산출_총괄내역0518_장안초등학교내역0814_00-수량산출서양식_수량산출서-yuna" xfId="6437" xr:uid="{00000000-0005-0000-0000-000059140000}"/>
    <cellStyle name="1_tree_수량산출_총괄내역0518_장안초등학교내역0814_00-수량산출서양식_신길6수량산출" xfId="6438" xr:uid="{00000000-0005-0000-0000-00005A140000}"/>
    <cellStyle name="1_tree_수량산출_총괄내역0518_장안초등학교내역0814_녹화마대녹화끈수량산출-예원" xfId="6439" xr:uid="{00000000-0005-0000-0000-00005B140000}"/>
    <cellStyle name="1_tree_수량산출_총괄내역0518_장안초등학교내역0814_녹화마대녹화끈수량산출-예원_수량산출서-yuna" xfId="6440" xr:uid="{00000000-0005-0000-0000-00005C140000}"/>
    <cellStyle name="1_tree_수량산출_총괄내역0518_장안초등학교내역0814_녹화마대녹화끈수량산출-예원_신길6수량산출" xfId="6441" xr:uid="{00000000-0005-0000-0000-00005D140000}"/>
    <cellStyle name="1_tree_수량산출_총괄내역0518_장안초등학교내역0814_수량산출서-yuna" xfId="6442" xr:uid="{00000000-0005-0000-0000-00005E140000}"/>
    <cellStyle name="1_tree_수량산출_총괄내역0518_장안초등학교내역0814_신길6수량산출" xfId="6443" xr:uid="{00000000-0005-0000-0000-00005F140000}"/>
    <cellStyle name="1_tree_수량산출_총괄내역0518_장안초등학교내역0814_지주목" xfId="6444" xr:uid="{00000000-0005-0000-0000-000060140000}"/>
    <cellStyle name="1_tree_수량산출_총괄내역0518_장안초등학교내역0814_지주목_00-수량산출서양식" xfId="6445" xr:uid="{00000000-0005-0000-0000-000061140000}"/>
    <cellStyle name="1_tree_수량산출_총괄내역0518_장안초등학교내역0814_지주목_00-수량산출서양식_수량산출서-yuna" xfId="6446" xr:uid="{00000000-0005-0000-0000-000062140000}"/>
    <cellStyle name="1_tree_수량산출_총괄내역0518_장안초등학교내역0814_지주목_00-수량산출서양식_신길6수량산출" xfId="6447" xr:uid="{00000000-0005-0000-0000-000063140000}"/>
    <cellStyle name="1_tree_수량산출_총괄내역0518_장안초등학교내역0814_지주목_녹화마대녹화끈수량산출-예원" xfId="6448" xr:uid="{00000000-0005-0000-0000-000064140000}"/>
    <cellStyle name="1_tree_수량산출_총괄내역0518_장안초등학교내역0814_지주목_녹화마대녹화끈수량산출-예원_수량산출서-yuna" xfId="6449" xr:uid="{00000000-0005-0000-0000-000065140000}"/>
    <cellStyle name="1_tree_수량산출_총괄내역0518_장안초등학교내역0814_지주목_녹화마대녹화끈수량산출-예원_신길6수량산출" xfId="6450" xr:uid="{00000000-0005-0000-0000-000066140000}"/>
    <cellStyle name="1_tree_수량산출_총괄내역0518_장안초등학교내역0814_지주목_수량산출서-yuna" xfId="6451" xr:uid="{00000000-0005-0000-0000-000067140000}"/>
    <cellStyle name="1_tree_수량산출_총괄내역0518_장안초등학교내역0814_지주목_신길6수량산출" xfId="6452" xr:uid="{00000000-0005-0000-0000-000068140000}"/>
    <cellStyle name="1_tree_수량산출_총괄내역0518_장안초등학교내역0814_철거 및 이설수량산출-학교숲" xfId="3003" xr:uid="{00000000-0005-0000-0000-000069140000}"/>
    <cellStyle name="1_tree_수량산출_총괄내역0518_지주목" xfId="6453" xr:uid="{00000000-0005-0000-0000-00006A140000}"/>
    <cellStyle name="1_tree_수량산출_총괄내역0518_지주목_00-수량산출서양식" xfId="6454" xr:uid="{00000000-0005-0000-0000-00006B140000}"/>
    <cellStyle name="1_tree_수량산출_총괄내역0518_지주목_00-수량산출서양식_수량산출서-yuna" xfId="6455" xr:uid="{00000000-0005-0000-0000-00006C140000}"/>
    <cellStyle name="1_tree_수량산출_총괄내역0518_지주목_00-수량산출서양식_신길6수량산출" xfId="6456" xr:uid="{00000000-0005-0000-0000-00006D140000}"/>
    <cellStyle name="1_tree_수량산출_총괄내역0518_지주목_녹화마대녹화끈수량산출-예원" xfId="6457" xr:uid="{00000000-0005-0000-0000-00006E140000}"/>
    <cellStyle name="1_tree_수량산출_총괄내역0518_지주목_녹화마대녹화끈수량산출-예원_수량산출서-yuna" xfId="6458" xr:uid="{00000000-0005-0000-0000-00006F140000}"/>
    <cellStyle name="1_tree_수량산출_총괄내역0518_지주목_녹화마대녹화끈수량산출-예원_신길6수량산출" xfId="6459" xr:uid="{00000000-0005-0000-0000-000070140000}"/>
    <cellStyle name="1_tree_수량산출_총괄내역0518_지주목_수량산출서-yuna" xfId="6460" xr:uid="{00000000-0005-0000-0000-000071140000}"/>
    <cellStyle name="1_tree_수량산출_총괄내역0518_지주목_신길6수량산출" xfId="6461" xr:uid="{00000000-0005-0000-0000-000072140000}"/>
    <cellStyle name="1_tree_수량산출_총괄내역0518_철거 및 이설수량산출-학교숲" xfId="3004" xr:uid="{00000000-0005-0000-0000-000073140000}"/>
    <cellStyle name="1_tree_수량산출_폐기물0814" xfId="6462" xr:uid="{00000000-0005-0000-0000-000074140000}"/>
    <cellStyle name="1_tree_수량산출_폐기물0818" xfId="6463" xr:uid="{00000000-0005-0000-0000-000075140000}"/>
    <cellStyle name="1_tree_수량산출_표지-공정표" xfId="6464" xr:uid="{00000000-0005-0000-0000-000076140000}"/>
    <cellStyle name="1_tree_수량산출_현대화수량산출(27최종)" xfId="3005" xr:uid="{00000000-0005-0000-0000-000077140000}"/>
    <cellStyle name="1_tree_수량산출_현대화수량산출(27최종)_2006조경시설유지관리공사(설계내역서)" xfId="3006" xr:uid="{00000000-0005-0000-0000-000078140000}"/>
    <cellStyle name="1_tree_수량산출_현대화수량산출(27최종)_2006조경시설유지관리공사(설계내역서)_솔토스내역서" xfId="3007" xr:uid="{00000000-0005-0000-0000-000079140000}"/>
    <cellStyle name="1_tree_수량산출_현대화수량산출(27최종)_80118-웅진목교" xfId="3008" xr:uid="{00000000-0005-0000-0000-00007A140000}"/>
    <cellStyle name="1_tree_수량산출_현대화수량산출(27최종)_80405-(수정2400x2400기준)콘크리트옹벽목재마감(금호동)-성지건설" xfId="3009" xr:uid="{00000000-0005-0000-0000-00007B140000}"/>
    <cellStyle name="1_tree_수량산출_현대화수량산출(27최종)_80625-목재계단설치(금호교통회관)-성지건설" xfId="3010" xr:uid="{00000000-0005-0000-0000-00007C140000}"/>
    <cellStyle name="1_tree_수량산출_현대화수량산출(27최종)_설계내역서(목재데크설치공사)" xfId="3011" xr:uid="{00000000-0005-0000-0000-00007D140000}"/>
    <cellStyle name="1_tree_수량산출_현대화수량산출(27최종)_설계내역서(목재데크설치공사)_솔토스내역서" xfId="3012" xr:uid="{00000000-0005-0000-0000-00007E140000}"/>
    <cellStyle name="1_tree_수량산출_현대화수량산출(27최종)_수량산출" xfId="3013" xr:uid="{00000000-0005-0000-0000-00007F140000}"/>
    <cellStyle name="1_tree_수량산출_현대화수량산출(27최종)_수량산출_2006조경시설유지관리공사(설계내역서)" xfId="3014" xr:uid="{00000000-0005-0000-0000-000080140000}"/>
    <cellStyle name="1_tree_수량산출_현대화수량산출(27최종)_수량산출_2006조경시설유지관리공사(설계내역서)_솔토스내역서" xfId="3015" xr:uid="{00000000-0005-0000-0000-000081140000}"/>
    <cellStyle name="1_tree_수량산출_현대화수량산출(27최종)_수량산출_80118-웅진목교" xfId="3016" xr:uid="{00000000-0005-0000-0000-000082140000}"/>
    <cellStyle name="1_tree_수량산출_현대화수량산출(27최종)_수량산출_80405-(수정2400x2400기준)콘크리트옹벽목재마감(금호동)-성지건설" xfId="3017" xr:uid="{00000000-0005-0000-0000-000083140000}"/>
    <cellStyle name="1_tree_수량산출_현대화수량산출(27최종)_수량산출_80625-목재계단설치(금호교통회관)-성지건설" xfId="3018" xr:uid="{00000000-0005-0000-0000-000084140000}"/>
    <cellStyle name="1_tree_수량산출_현대화수량산출(27최종)_수량산출_데크수량산출" xfId="3019" xr:uid="{00000000-0005-0000-0000-000085140000}"/>
    <cellStyle name="1_tree_수량산출_현대화수량산출(27최종)_수량산출_데크수량산출_2006조경시설유지관리공사(설계내역서)" xfId="3020" xr:uid="{00000000-0005-0000-0000-000086140000}"/>
    <cellStyle name="1_tree_수량산출_현대화수량산출(27최종)_수량산출_데크수량산출_2006조경시설유지관리공사(설계내역서)_솔토스내역서" xfId="3021" xr:uid="{00000000-0005-0000-0000-000087140000}"/>
    <cellStyle name="1_tree_수량산출_현대화수량산출(27최종)_수량산출_데크수량산출_80118-웅진목교" xfId="3022" xr:uid="{00000000-0005-0000-0000-000088140000}"/>
    <cellStyle name="1_tree_수량산출_현대화수량산출(27최종)_수량산출_데크수량산출_80405-(수정2400x2400기준)콘크리트옹벽목재마감(금호동)-성지건설" xfId="3023" xr:uid="{00000000-0005-0000-0000-000089140000}"/>
    <cellStyle name="1_tree_수량산출_현대화수량산출(27최종)_수량산출_데크수량산출_80625-목재계단설치(금호교통회관)-성지건설" xfId="3024" xr:uid="{00000000-0005-0000-0000-00008A140000}"/>
    <cellStyle name="1_tree_수량산출_현대화수량산출(27최종)_수량산출_데크수량산출_설계내역서(목재데크설치공사)" xfId="3025" xr:uid="{00000000-0005-0000-0000-00008B140000}"/>
    <cellStyle name="1_tree_수량산출_현대화수량산출(27최종)_수량산출_데크수량산출_설계내역서(목재데크설치공사)_솔토스내역서" xfId="3026" xr:uid="{00000000-0005-0000-0000-00008C140000}"/>
    <cellStyle name="1_tree_수량산출_현대화수량산출(27최종)_수량산출_설계내역서(목재데크설치공사)" xfId="3027" xr:uid="{00000000-0005-0000-0000-00008D140000}"/>
    <cellStyle name="1_tree_수량산출_현대화수량산출(27최종)_수량산출_설계내역서(목재데크설치공사)_솔토스내역서" xfId="3028" xr:uid="{00000000-0005-0000-0000-00008E140000}"/>
    <cellStyle name="1_tree_수량산출_현대화수량산출(27최종)_수량산출_수량산출" xfId="3029" xr:uid="{00000000-0005-0000-0000-00008F140000}"/>
    <cellStyle name="1_tree_수량산출_현대화수량산출(27최종)_수량산출_수량산출_2006조경시설유지관리공사(설계내역서)" xfId="3030" xr:uid="{00000000-0005-0000-0000-000090140000}"/>
    <cellStyle name="1_tree_수량산출_현대화수량산출(27최종)_수량산출_수량산출_2006조경시설유지관리공사(설계내역서)_솔토스내역서" xfId="3031" xr:uid="{00000000-0005-0000-0000-000091140000}"/>
    <cellStyle name="1_tree_수량산출_현대화수량산출(27최종)_수량산출_수량산출_80118-웅진목교" xfId="3032" xr:uid="{00000000-0005-0000-0000-000092140000}"/>
    <cellStyle name="1_tree_수량산출_현대화수량산출(27최종)_수량산출_수량산출_80405-(수정2400x2400기준)콘크리트옹벽목재마감(금호동)-성지건설" xfId="3033" xr:uid="{00000000-0005-0000-0000-000093140000}"/>
    <cellStyle name="1_tree_수량산출_현대화수량산출(27최종)_수량산출_수량산출_80625-목재계단설치(금호교통회관)-성지건설" xfId="3034" xr:uid="{00000000-0005-0000-0000-000094140000}"/>
    <cellStyle name="1_tree_수량산출_현대화수량산출(27최종)_수량산출_수량산출_설계내역서(목재데크설치공사)" xfId="3035" xr:uid="{00000000-0005-0000-0000-000095140000}"/>
    <cellStyle name="1_tree_수량산출_현대화수량산출(27최종)_수량산출_수량산출_설계내역서(목재데크설치공사)_솔토스내역서" xfId="3036" xr:uid="{00000000-0005-0000-0000-000096140000}"/>
    <cellStyle name="1_tree_수량산출_현대화수량산출(27최종)_수량산출_수량산출_신규수량산출" xfId="3037" xr:uid="{00000000-0005-0000-0000-000097140000}"/>
    <cellStyle name="1_tree_수량산출_현대화수량산출(27최종)_수량산출_수량산출_신규수량산출_2006조경시설유지관리공사(설계내역서)" xfId="3038" xr:uid="{00000000-0005-0000-0000-000098140000}"/>
    <cellStyle name="1_tree_수량산출_현대화수량산출(27최종)_수량산출_수량산출_신규수량산출_2006조경시설유지관리공사(설계내역서)_솔토스내역서" xfId="3039" xr:uid="{00000000-0005-0000-0000-000099140000}"/>
    <cellStyle name="1_tree_수량산출_현대화수량산출(27최종)_수량산출_수량산출_신규수량산출_80118-웅진목교" xfId="3040" xr:uid="{00000000-0005-0000-0000-00009A140000}"/>
    <cellStyle name="1_tree_수량산출_현대화수량산출(27최종)_수량산출_수량산출_신규수량산출_80405-(수정2400x2400기준)콘크리트옹벽목재마감(금호동)-성지건설" xfId="3041" xr:uid="{00000000-0005-0000-0000-00009B140000}"/>
    <cellStyle name="1_tree_수량산출_현대화수량산출(27최종)_수량산출_수량산출_신규수량산출_80625-목재계단설치(금호교통회관)-성지건설" xfId="3042" xr:uid="{00000000-0005-0000-0000-00009C140000}"/>
    <cellStyle name="1_tree_수량산출_현대화수량산출(27최종)_수량산출_수량산출_신규수량산출_데크수량산출" xfId="3043" xr:uid="{00000000-0005-0000-0000-00009D140000}"/>
    <cellStyle name="1_tree_수량산출_현대화수량산출(27최종)_수량산출_수량산출_신규수량산출_데크수량산출_2006조경시설유지관리공사(설계내역서)" xfId="3044" xr:uid="{00000000-0005-0000-0000-00009E140000}"/>
    <cellStyle name="1_tree_수량산출_현대화수량산출(27최종)_수량산출_수량산출_신규수량산출_데크수량산출_2006조경시설유지관리공사(설계내역서)_솔토스내역서" xfId="3045" xr:uid="{00000000-0005-0000-0000-00009F140000}"/>
    <cellStyle name="1_tree_수량산출_현대화수량산출(27최종)_수량산출_수량산출_신규수량산출_데크수량산출_80118-웅진목교" xfId="3046" xr:uid="{00000000-0005-0000-0000-0000A0140000}"/>
    <cellStyle name="1_tree_수량산출_현대화수량산출(27최종)_수량산출_수량산출_신규수량산출_데크수량산출_80405-(수정2400x2400기준)콘크리트옹벽목재마감(금호동)-성지건설" xfId="3047" xr:uid="{00000000-0005-0000-0000-0000A1140000}"/>
    <cellStyle name="1_tree_수량산출_현대화수량산출(27최종)_수량산출_수량산출_신규수량산출_데크수량산출_80625-목재계단설치(금호교통회관)-성지건설" xfId="3048" xr:uid="{00000000-0005-0000-0000-0000A2140000}"/>
    <cellStyle name="1_tree_수량산출_현대화수량산출(27최종)_수량산출_수량산출_신규수량산출_데크수량산출_설계내역서(목재데크설치공사)" xfId="3049" xr:uid="{00000000-0005-0000-0000-0000A3140000}"/>
    <cellStyle name="1_tree_수량산출_현대화수량산출(27최종)_수량산출_수량산출_신규수량산출_데크수량산출_설계내역서(목재데크설치공사)_솔토스내역서" xfId="3050" xr:uid="{00000000-0005-0000-0000-0000A4140000}"/>
    <cellStyle name="1_tree_수량산출_현대화수량산출(27최종)_수량산출_수량산출_신규수량산출_설계내역서(목재데크설치공사)" xfId="3051" xr:uid="{00000000-0005-0000-0000-0000A5140000}"/>
    <cellStyle name="1_tree_수량산출_현대화수량산출(27최종)_수량산출_수량산출_신규수량산출_설계내역서(목재데크설치공사)_솔토스내역서" xfId="3052" xr:uid="{00000000-0005-0000-0000-0000A6140000}"/>
    <cellStyle name="1_tree_수량산출_현대화수량산출(27최종)_수량산출_수량산출_신규수량산출_신규수량산출" xfId="3053" xr:uid="{00000000-0005-0000-0000-0000A7140000}"/>
    <cellStyle name="1_tree_수량산출_현대화수량산출(27최종)_수량산출_수량산출_신규수량산출_신규수량산출_2006조경시설유지관리공사(설계내역서)" xfId="3054" xr:uid="{00000000-0005-0000-0000-0000A8140000}"/>
    <cellStyle name="1_tree_수량산출_현대화수량산출(27최종)_수량산출_수량산출_신규수량산출_신규수량산출_2006조경시설유지관리공사(설계내역서)_솔토스내역서" xfId="3055" xr:uid="{00000000-0005-0000-0000-0000A9140000}"/>
    <cellStyle name="1_tree_수량산출_현대화수량산출(27최종)_수량산출_수량산출_신규수량산출_신규수량산출_80118-웅진목교" xfId="3056" xr:uid="{00000000-0005-0000-0000-0000AA140000}"/>
    <cellStyle name="1_tree_수량산출_현대화수량산출(27최종)_수량산출_수량산출_신규수량산출_신규수량산출_80405-(수정2400x2400기준)콘크리트옹벽목재마감(금호동)-성지건설" xfId="3057" xr:uid="{00000000-0005-0000-0000-0000AB140000}"/>
    <cellStyle name="1_tree_수량산출_현대화수량산출(27최종)_수량산출_수량산출_신규수량산출_신규수량산출_80625-목재계단설치(금호교통회관)-성지건설" xfId="3058" xr:uid="{00000000-0005-0000-0000-0000AC140000}"/>
    <cellStyle name="1_tree_수량산출_현대화수량산출(27최종)_수량산출_수량산출_신규수량산출_신규수량산출_설계내역서(목재데크설치공사)" xfId="3059" xr:uid="{00000000-0005-0000-0000-0000AD140000}"/>
    <cellStyle name="1_tree_수량산출_현대화수량산출(27최종)_수량산출_수량산출_신규수량산출_신규수량산출_설계내역서(목재데크설치공사)_솔토스내역서" xfId="3060" xr:uid="{00000000-0005-0000-0000-0000AE140000}"/>
    <cellStyle name="1_tree_수량산출_현대화수량산출(27최종)_수량산출_신규수량산출" xfId="3061" xr:uid="{00000000-0005-0000-0000-0000AF140000}"/>
    <cellStyle name="1_tree_수량산출_현대화수량산출(27최종)_수량산출_신규수량산출_2006조경시설유지관리공사(설계내역서)" xfId="3062" xr:uid="{00000000-0005-0000-0000-0000B0140000}"/>
    <cellStyle name="1_tree_수량산출_현대화수량산출(27최종)_수량산출_신규수량산출_2006조경시설유지관리공사(설계내역서)_솔토스내역서" xfId="3063" xr:uid="{00000000-0005-0000-0000-0000B1140000}"/>
    <cellStyle name="1_tree_수량산출_현대화수량산출(27최종)_수량산출_신규수량산출_80118-웅진목교" xfId="3064" xr:uid="{00000000-0005-0000-0000-0000B2140000}"/>
    <cellStyle name="1_tree_수량산출_현대화수량산출(27최종)_수량산출_신규수량산출_80405-(수정2400x2400기준)콘크리트옹벽목재마감(금호동)-성지건설" xfId="3065" xr:uid="{00000000-0005-0000-0000-0000B3140000}"/>
    <cellStyle name="1_tree_수량산출_현대화수량산출(27최종)_수량산출_신규수량산출_80625-목재계단설치(금호교통회관)-성지건설" xfId="3066" xr:uid="{00000000-0005-0000-0000-0000B4140000}"/>
    <cellStyle name="1_tree_수량산출_현대화수량산출(27최종)_수량산출_신규수량산출_설계내역서(목재데크설치공사)" xfId="3067" xr:uid="{00000000-0005-0000-0000-0000B5140000}"/>
    <cellStyle name="1_tree_수량산출_현대화수량산출(27최종)_수량산출_신규수량산출_설계내역서(목재데크설치공사)_솔토스내역서" xfId="3068" xr:uid="{00000000-0005-0000-0000-0000B6140000}"/>
    <cellStyle name="1_tree_수량산출_현대화수량산출(27최종)_신규수량산출" xfId="3069" xr:uid="{00000000-0005-0000-0000-0000B7140000}"/>
    <cellStyle name="1_tree_수량산출_현대화수량산출(27최종)_신규수량산출_2006조경시설유지관리공사(설계내역서)" xfId="3070" xr:uid="{00000000-0005-0000-0000-0000B8140000}"/>
    <cellStyle name="1_tree_수량산출_현대화수량산출(27최종)_신규수량산출_2006조경시설유지관리공사(설계내역서)_솔토스내역서" xfId="3071" xr:uid="{00000000-0005-0000-0000-0000B9140000}"/>
    <cellStyle name="1_tree_수량산출_현대화수량산출(27최종)_신규수량산출_80118-웅진목교" xfId="3072" xr:uid="{00000000-0005-0000-0000-0000BA140000}"/>
    <cellStyle name="1_tree_수량산출_현대화수량산출(27최종)_신규수량산출_80405-(수정2400x2400기준)콘크리트옹벽목재마감(금호동)-성지건설" xfId="3073" xr:uid="{00000000-0005-0000-0000-0000BB140000}"/>
    <cellStyle name="1_tree_수량산출_현대화수량산출(27최종)_신규수량산출_80625-목재계단설치(금호교통회관)-성지건설" xfId="3074" xr:uid="{00000000-0005-0000-0000-0000BC140000}"/>
    <cellStyle name="1_tree_수량산출_현대화수량산출(27최종)_신규수량산출_데크수량산출" xfId="3075" xr:uid="{00000000-0005-0000-0000-0000BD140000}"/>
    <cellStyle name="1_tree_수량산출_현대화수량산출(27최종)_신규수량산출_데크수량산출_2006조경시설유지관리공사(설계내역서)" xfId="3076" xr:uid="{00000000-0005-0000-0000-0000BE140000}"/>
    <cellStyle name="1_tree_수량산출_현대화수량산출(27최종)_신규수량산출_데크수량산출_2006조경시설유지관리공사(설계내역서)_솔토스내역서" xfId="3077" xr:uid="{00000000-0005-0000-0000-0000BF140000}"/>
    <cellStyle name="1_tree_수량산출_현대화수량산출(27최종)_신규수량산출_데크수량산출_80118-웅진목교" xfId="3078" xr:uid="{00000000-0005-0000-0000-0000C0140000}"/>
    <cellStyle name="1_tree_수량산출_현대화수량산출(27최종)_신규수량산출_데크수량산출_80405-(수정2400x2400기준)콘크리트옹벽목재마감(금호동)-성지건설" xfId="3079" xr:uid="{00000000-0005-0000-0000-0000C1140000}"/>
    <cellStyle name="1_tree_수량산출_현대화수량산출(27최종)_신규수량산출_데크수량산출_80625-목재계단설치(금호교통회관)-성지건설" xfId="3080" xr:uid="{00000000-0005-0000-0000-0000C2140000}"/>
    <cellStyle name="1_tree_수량산출_현대화수량산출(27최종)_신규수량산출_데크수량산출_설계내역서(목재데크설치공사)" xfId="3081" xr:uid="{00000000-0005-0000-0000-0000C3140000}"/>
    <cellStyle name="1_tree_수량산출_현대화수량산출(27최종)_신규수량산출_데크수량산출_설계내역서(목재데크설치공사)_솔토스내역서" xfId="3082" xr:uid="{00000000-0005-0000-0000-0000C4140000}"/>
    <cellStyle name="1_tree_수량산출_현대화수량산출(27최종)_신규수량산출_설계내역서(목재데크설치공사)" xfId="3083" xr:uid="{00000000-0005-0000-0000-0000C5140000}"/>
    <cellStyle name="1_tree_수량산출_현대화수량산출(27최종)_신규수량산출_설계내역서(목재데크설치공사)_솔토스내역서" xfId="3084" xr:uid="{00000000-0005-0000-0000-0000C6140000}"/>
    <cellStyle name="1_tree_수량산출_현대화수량산출(27최종)_신규수량산출_신규수량산출" xfId="3085" xr:uid="{00000000-0005-0000-0000-0000C7140000}"/>
    <cellStyle name="1_tree_수량산출_현대화수량산출(27최종)_신규수량산출_신규수량산출_2006조경시설유지관리공사(설계내역서)" xfId="3086" xr:uid="{00000000-0005-0000-0000-0000C8140000}"/>
    <cellStyle name="1_tree_수량산출_현대화수량산출(27최종)_신규수량산출_신규수량산출_2006조경시설유지관리공사(설계내역서)_솔토스내역서" xfId="3087" xr:uid="{00000000-0005-0000-0000-0000C9140000}"/>
    <cellStyle name="1_tree_수량산출_현대화수량산출(27최종)_신규수량산출_신규수량산출_80118-웅진목교" xfId="3088" xr:uid="{00000000-0005-0000-0000-0000CA140000}"/>
    <cellStyle name="1_tree_수량산출_현대화수량산출(27최종)_신규수량산출_신규수량산출_80405-(수정2400x2400기준)콘크리트옹벽목재마감(금호동)-성지건설" xfId="3089" xr:uid="{00000000-0005-0000-0000-0000CB140000}"/>
    <cellStyle name="1_tree_수량산출_현대화수량산출(27최종)_신규수량산출_신규수량산출_80625-목재계단설치(금호교통회관)-성지건설" xfId="3090" xr:uid="{00000000-0005-0000-0000-0000CC140000}"/>
    <cellStyle name="1_tree_수량산출_현대화수량산출(27최종)_신규수량산출_신규수량산출_설계내역서(목재데크설치공사)" xfId="3091" xr:uid="{00000000-0005-0000-0000-0000CD140000}"/>
    <cellStyle name="1_tree_수량산출_현대화수량산출(27최종)_신규수량산출_신규수량산출_설계내역서(목재데크설치공사)_솔토스내역서" xfId="3092" xr:uid="{00000000-0005-0000-0000-0000CE140000}"/>
    <cellStyle name="1_tree_수량산출_현충묘지-예산서(조경)" xfId="3093" xr:uid="{00000000-0005-0000-0000-0000CF140000}"/>
    <cellStyle name="1_tree_수량산출_현충묘지-예산서(조경)_00-수량산출서양식" xfId="6465" xr:uid="{00000000-0005-0000-0000-0000D0140000}"/>
    <cellStyle name="1_tree_수량산출_현충묘지-예산서(조경)_00-수량산출서양식_수량산출서-yuna" xfId="6466" xr:uid="{00000000-0005-0000-0000-0000D1140000}"/>
    <cellStyle name="1_tree_수량산출_현충묘지-예산서(조경)_00-수량산출서양식_신길6수량산출" xfId="6467" xr:uid="{00000000-0005-0000-0000-0000D2140000}"/>
    <cellStyle name="1_tree_수량산출_현충묘지-예산서(조경)_00-표지예정공정표" xfId="6468" xr:uid="{00000000-0005-0000-0000-0000D3140000}"/>
    <cellStyle name="1_tree_수량산출_현충묘지-예산서(조경)_00-표지예정공정표_관악고수량산출서" xfId="6469" xr:uid="{00000000-0005-0000-0000-0000D4140000}"/>
    <cellStyle name="1_tree_수량산출_현충묘지-예산서(조경)_00-표지예정공정표_인라인수량산출서" xfId="6470" xr:uid="{00000000-0005-0000-0000-0000D5140000}"/>
    <cellStyle name="1_tree_수량산출_현충묘지-예산서(조경)_00-표지예정공정표_표지-공정표" xfId="6471" xr:uid="{00000000-0005-0000-0000-0000D6140000}"/>
    <cellStyle name="1_tree_수량산출_현충묘지-예산서(조경)_관악고수량산출서" xfId="6472" xr:uid="{00000000-0005-0000-0000-0000D7140000}"/>
    <cellStyle name="1_tree_수량산출_현충묘지-예산서(조경)_구리한강둔치내역060125최종" xfId="3094" xr:uid="{00000000-0005-0000-0000-0000D8140000}"/>
    <cellStyle name="1_tree_수량산출_현충묘지-예산서(조경)_구리한강둔치내역060125최종_구리한강둔치내역(최종-감리)" xfId="3095" xr:uid="{00000000-0005-0000-0000-0000D9140000}"/>
    <cellStyle name="1_tree_수량산출_현충묘지-예산서(조경)_구리한강둔치내역060125최종_산성동물놀이공간내역서." xfId="3096" xr:uid="{00000000-0005-0000-0000-0000DA140000}"/>
    <cellStyle name="1_tree_수량산출_현충묘지-예산서(조경)_까르프-표지예정공정표" xfId="6473" xr:uid="{00000000-0005-0000-0000-0000DB140000}"/>
    <cellStyle name="1_tree_수량산출_현충묘지-예산서(조경)_까르프-표지예정공정표_관악고수량산출서" xfId="6474" xr:uid="{00000000-0005-0000-0000-0000DC140000}"/>
    <cellStyle name="1_tree_수량산출_현충묘지-예산서(조경)_까르프-표지예정공정표_인라인수량산출서" xfId="6475" xr:uid="{00000000-0005-0000-0000-0000DD140000}"/>
    <cellStyle name="1_tree_수량산출_현충묘지-예산서(조경)_까르프-표지예정공정표_표지-공정표" xfId="6476" xr:uid="{00000000-0005-0000-0000-0000DE140000}"/>
    <cellStyle name="1_tree_수량산출_현충묘지-예산서(조경)_내역서(군포 중심상업지역)-2수정" xfId="3097" xr:uid="{00000000-0005-0000-0000-0000DF140000}"/>
    <cellStyle name="1_tree_수량산출_현충묘지-예산서(조경)_내역서(군포 중심상업지역)-2수정_구리한강둔치내역060125최종" xfId="3098" xr:uid="{00000000-0005-0000-0000-0000E0140000}"/>
    <cellStyle name="1_tree_수량산출_현충묘지-예산서(조경)_내역서(군포 중심상업지역)-2수정_구리한강둔치내역060125최종_구리한강둔치내역(최종-감리)" xfId="3099" xr:uid="{00000000-0005-0000-0000-0000E1140000}"/>
    <cellStyle name="1_tree_수량산출_현충묘지-예산서(조경)_내역서(군포 중심상업지역)-2수정_구리한강둔치내역060125최종_산성동물놀이공간내역서." xfId="3100" xr:uid="{00000000-0005-0000-0000-0000E2140000}"/>
    <cellStyle name="1_tree_수량산출_현충묘지-예산서(조경)_내역서(군포 중심상업지역)-2수정_내역서(구리시한강둔치)" xfId="3101" xr:uid="{00000000-0005-0000-0000-0000E3140000}"/>
    <cellStyle name="1_tree_수량산출_현충묘지-예산서(조경)_내역서(군포 중심상업지역)-2수정_내역서(구리시한강둔치)_구리한강둔치내역060125최종" xfId="3102" xr:uid="{00000000-0005-0000-0000-0000E4140000}"/>
    <cellStyle name="1_tree_수량산출_현충묘지-예산서(조경)_내역서(군포 중심상업지역)-2수정_내역서(구리시한강둔치)_구리한강둔치내역060125최종_구리한강둔치내역(최종-감리)" xfId="3103" xr:uid="{00000000-0005-0000-0000-0000E5140000}"/>
    <cellStyle name="1_tree_수량산출_현충묘지-예산서(조경)_내역서(군포 중심상업지역)-2수정_내역서(구리시한강둔치)_구리한강둔치내역060125최종_산성동물놀이공간내역서." xfId="3104" xr:uid="{00000000-0005-0000-0000-0000E6140000}"/>
    <cellStyle name="1_tree_수량산출_현충묘지-예산서(조경)_내역서(군포 중심상업지역)-2수정_내역서(남대천교)" xfId="3105" xr:uid="{00000000-0005-0000-0000-0000E7140000}"/>
    <cellStyle name="1_tree_수량산출_현충묘지-예산서(조경)_내역서(군포 중심상업지역)-2수정_내역서(남대천교)_구리한강둔치내역060125최종" xfId="3106" xr:uid="{00000000-0005-0000-0000-0000E8140000}"/>
    <cellStyle name="1_tree_수량산출_현충묘지-예산서(조경)_내역서(군포 중심상업지역)-2수정_내역서(남대천교)_구리한강둔치내역060125최종_구리한강둔치내역(최종-감리)" xfId="3107" xr:uid="{00000000-0005-0000-0000-0000E9140000}"/>
    <cellStyle name="1_tree_수량산출_현충묘지-예산서(조경)_내역서(군포 중심상업지역)-2수정_내역서(남대천교)_구리한강둔치내역060125최종_산성동물놀이공간내역서." xfId="3108" xr:uid="{00000000-0005-0000-0000-0000EA140000}"/>
    <cellStyle name="1_tree_수량산출_현충묘지-예산서(조경)_내역서(군포 중심상업지역)-2수정_내역서(분당문화의길)" xfId="3109" xr:uid="{00000000-0005-0000-0000-0000EB140000}"/>
    <cellStyle name="1_tree_수량산출_현충묘지-예산서(조경)_내역서(군포 중심상업지역)-2수정_내역서(분당문화의길)_구리한강둔치내역060125최종" xfId="3110" xr:uid="{00000000-0005-0000-0000-0000EC140000}"/>
    <cellStyle name="1_tree_수량산출_현충묘지-예산서(조경)_내역서(군포 중심상업지역)-2수정_내역서(분당문화의길)_구리한강둔치내역060125최종_구리한강둔치내역(최종-감리)" xfId="3111" xr:uid="{00000000-0005-0000-0000-0000ED140000}"/>
    <cellStyle name="1_tree_수량산출_현충묘지-예산서(조경)_내역서(군포 중심상업지역)-2수정_내역서(분당문화의길)_구리한강둔치내역060125최종_산성동물놀이공간내역서." xfId="3112" xr:uid="{00000000-0005-0000-0000-0000EE140000}"/>
    <cellStyle name="1_tree_수량산출_현충묘지-예산서(조경)_내역서(군포 중심상업지역)-2수정_내역서(하남문화예술회관)" xfId="3113" xr:uid="{00000000-0005-0000-0000-0000EF140000}"/>
    <cellStyle name="1_tree_수량산출_현충묘지-예산서(조경)_내역서(군포 중심상업지역)-2수정_내역서(하남문화예술회관)_구리한강둔치내역060125최종" xfId="3114" xr:uid="{00000000-0005-0000-0000-0000F0140000}"/>
    <cellStyle name="1_tree_수량산출_현충묘지-예산서(조경)_내역서(군포 중심상업지역)-2수정_내역서(하남문화예술회관)_구리한강둔치내역060125최종_구리한강둔치내역(최종-감리)" xfId="3115" xr:uid="{00000000-0005-0000-0000-0000F1140000}"/>
    <cellStyle name="1_tree_수량산출_현충묘지-예산서(조경)_내역서(군포 중심상업지역)-2수정_내역서(하남문화예술회관)_구리한강둔치내역060125최종_산성동물놀이공간내역서." xfId="3116" xr:uid="{00000000-0005-0000-0000-0000F2140000}"/>
    <cellStyle name="1_tree_수량산출_현충묘지-예산서(조경)_내역서(군포 중심상업지역)-2수정_내역서(호수생태원)" xfId="3117" xr:uid="{00000000-0005-0000-0000-0000F3140000}"/>
    <cellStyle name="1_tree_수량산출_현충묘지-예산서(조경)_내역서(군포 중심상업지역)-2수정_내역서(호수생태원)_구리한강둔치내역060125최종" xfId="3118" xr:uid="{00000000-0005-0000-0000-0000F4140000}"/>
    <cellStyle name="1_tree_수량산출_현충묘지-예산서(조경)_내역서(군포 중심상업지역)-2수정_내역서(호수생태원)_구리한강둔치내역060125최종_구리한강둔치내역(최종-감리)" xfId="3119" xr:uid="{00000000-0005-0000-0000-0000F5140000}"/>
    <cellStyle name="1_tree_수량산출_현충묘지-예산서(조경)_내역서(군포 중심상업지역)-2수정_내역서(호수생태원)_구리한강둔치내역060125최종_산성동물놀이공간내역서." xfId="3120" xr:uid="{00000000-0005-0000-0000-0000F6140000}"/>
    <cellStyle name="1_tree_수량산출_현충묘지-예산서(조경)_내역서(군포 중심상업지역)-2수정_내역서-050914" xfId="3121" xr:uid="{00000000-0005-0000-0000-0000F7140000}"/>
    <cellStyle name="1_tree_수량산출_현충묘지-예산서(조경)_내역서(군포 중심상업지역)-2수정_내역서-050914_구리한강둔치내역060125최종" xfId="3122" xr:uid="{00000000-0005-0000-0000-0000F8140000}"/>
    <cellStyle name="1_tree_수량산출_현충묘지-예산서(조경)_내역서(군포 중심상업지역)-2수정_내역서-050914_구리한강둔치내역060125최종_구리한강둔치내역(최종-감리)" xfId="3123" xr:uid="{00000000-0005-0000-0000-0000F9140000}"/>
    <cellStyle name="1_tree_수량산출_현충묘지-예산서(조경)_내역서(군포 중심상업지역)-2수정_내역서-050914_구리한강둔치내역060125최종_산성동물놀이공간내역서." xfId="3124" xr:uid="{00000000-0005-0000-0000-0000FA140000}"/>
    <cellStyle name="1_tree_수량산출_현충묘지-예산서(조경)_내역서(군포 중심상업지역)-2수정_유일조경내역서" xfId="3125" xr:uid="{00000000-0005-0000-0000-0000FB140000}"/>
    <cellStyle name="1_tree_수량산출_현충묘지-예산서(조경)_내역서(군포 중심상업지역)-2수정_유일조경내역서_구리한강둔치내역060125최종" xfId="3126" xr:uid="{00000000-0005-0000-0000-0000FC140000}"/>
    <cellStyle name="1_tree_수량산출_현충묘지-예산서(조경)_내역서(군포 중심상업지역)-2수정_유일조경내역서_구리한강둔치내역060125최종_구리한강둔치내역(최종-감리)" xfId="3127" xr:uid="{00000000-0005-0000-0000-0000FD140000}"/>
    <cellStyle name="1_tree_수량산출_현충묘지-예산서(조경)_내역서(군포 중심상업지역)-2수정_유일조경내역서_구리한강둔치내역060125최종_산성동물놀이공간내역서." xfId="3128" xr:uid="{00000000-0005-0000-0000-0000FE140000}"/>
    <cellStyle name="1_tree_수량산출_현충묘지-예산서(조경)_녹화마대녹화끈수량산출-예원" xfId="6477" xr:uid="{00000000-0005-0000-0000-0000FF140000}"/>
    <cellStyle name="1_tree_수량산출_현충묘지-예산서(조경)_녹화마대녹화끈수량산출-예원_수량산출서-yuna" xfId="6478" xr:uid="{00000000-0005-0000-0000-000000150000}"/>
    <cellStyle name="1_tree_수량산출_현충묘지-예산서(조경)_녹화마대녹화끈수량산출-예원_신길6수량산출" xfId="6479" xr:uid="{00000000-0005-0000-0000-000001150000}"/>
    <cellStyle name="1_tree_수량산출_현충묘지-예산서(조경)_대전가오-설계서" xfId="6480" xr:uid="{00000000-0005-0000-0000-000002150000}"/>
    <cellStyle name="1_tree_수량산출_현충묘지-예산서(조경)_대전가오-설계서(관리)" xfId="6481" xr:uid="{00000000-0005-0000-0000-000003150000}"/>
    <cellStyle name="1_tree_수량산출_현충묘지-예산서(조경)_대전가오-설계서(관리)_00-설계서양식" xfId="6482" xr:uid="{00000000-0005-0000-0000-000004150000}"/>
    <cellStyle name="1_tree_수량산출_현충묘지-예산서(조경)_대전가오-설계서(관리)_00-설계서양식_00-수량산출서양식" xfId="6483" xr:uid="{00000000-0005-0000-0000-000005150000}"/>
    <cellStyle name="1_tree_수량산출_현충묘지-예산서(조경)_대전가오-설계서(관리)_00-설계서양식_00-수량산출서양식_수량산출서-yuna" xfId="6484" xr:uid="{00000000-0005-0000-0000-000006150000}"/>
    <cellStyle name="1_tree_수량산출_현충묘지-예산서(조경)_대전가오-설계서(관리)_00-설계서양식_00-수량산출서양식_신길6수량산출" xfId="6485" xr:uid="{00000000-0005-0000-0000-000007150000}"/>
    <cellStyle name="1_tree_수량산출_현충묘지-예산서(조경)_대전가오-설계서(관리)_00-설계서양식_녹화마대녹화끈수량산출-예원" xfId="6486" xr:uid="{00000000-0005-0000-0000-000008150000}"/>
    <cellStyle name="1_tree_수량산출_현충묘지-예산서(조경)_대전가오-설계서(관리)_00-설계서양식_녹화마대녹화끈수량산출-예원_수량산출서-yuna" xfId="6487" xr:uid="{00000000-0005-0000-0000-000009150000}"/>
    <cellStyle name="1_tree_수량산출_현충묘지-예산서(조경)_대전가오-설계서(관리)_00-설계서양식_녹화마대녹화끈수량산출-예원_신길6수량산출" xfId="6488" xr:uid="{00000000-0005-0000-0000-00000A150000}"/>
    <cellStyle name="1_tree_수량산출_현충묘지-예산서(조경)_대전가오-설계서(관리)_00-설계서양식_수량산출서-yuna" xfId="6489" xr:uid="{00000000-0005-0000-0000-00000B150000}"/>
    <cellStyle name="1_tree_수량산출_현충묘지-예산서(조경)_대전가오-설계서(관리)_00-설계서양식_신길6수량산출" xfId="6490" xr:uid="{00000000-0005-0000-0000-00000C150000}"/>
    <cellStyle name="1_tree_수량산출_현충묘지-예산서(조경)_대전가오-설계서(관리)_00-수량산출서양식" xfId="6491" xr:uid="{00000000-0005-0000-0000-00000D150000}"/>
    <cellStyle name="1_tree_수량산출_현충묘지-예산서(조경)_대전가오-설계서(관리)_00-수량산출서양식_수량산출서-yuna" xfId="6492" xr:uid="{00000000-0005-0000-0000-00000E150000}"/>
    <cellStyle name="1_tree_수량산출_현충묘지-예산서(조경)_대전가오-설계서(관리)_00-수량산출서양식_신길6수량산출" xfId="6493" xr:uid="{00000000-0005-0000-0000-00000F150000}"/>
    <cellStyle name="1_tree_수량산출_현충묘지-예산서(조경)_대전가오-설계서(관리)_녹화마대녹화끈수량산출-예원" xfId="6494" xr:uid="{00000000-0005-0000-0000-000010150000}"/>
    <cellStyle name="1_tree_수량산출_현충묘지-예산서(조경)_대전가오-설계서(관리)_녹화마대녹화끈수량산출-예원_수량산출서-yuna" xfId="6495" xr:uid="{00000000-0005-0000-0000-000011150000}"/>
    <cellStyle name="1_tree_수량산출_현충묘지-예산서(조경)_대전가오-설계서(관리)_녹화마대녹화끈수량산출-예원_신길6수량산출" xfId="6496" xr:uid="{00000000-0005-0000-0000-000012150000}"/>
    <cellStyle name="1_tree_수량산출_현충묘지-예산서(조경)_대전가오-설계서(관리)_수량산출서-yuna" xfId="6497" xr:uid="{00000000-0005-0000-0000-000013150000}"/>
    <cellStyle name="1_tree_수량산출_현충묘지-예산서(조경)_대전가오-설계서(관리)_신길6수량산출" xfId="6498" xr:uid="{00000000-0005-0000-0000-000014150000}"/>
    <cellStyle name="1_tree_수량산출_현충묘지-예산서(조경)_대전가오-설계서_00-설계서양식" xfId="6499" xr:uid="{00000000-0005-0000-0000-000015150000}"/>
    <cellStyle name="1_tree_수량산출_현충묘지-예산서(조경)_대전가오-설계서_00-설계서양식_00-수량산출서양식" xfId="6500" xr:uid="{00000000-0005-0000-0000-000016150000}"/>
    <cellStyle name="1_tree_수량산출_현충묘지-예산서(조경)_대전가오-설계서_00-설계서양식_00-수량산출서양식_수량산출서-yuna" xfId="6501" xr:uid="{00000000-0005-0000-0000-000017150000}"/>
    <cellStyle name="1_tree_수량산출_현충묘지-예산서(조경)_대전가오-설계서_00-설계서양식_00-수량산출서양식_신길6수량산출" xfId="6502" xr:uid="{00000000-0005-0000-0000-000018150000}"/>
    <cellStyle name="1_tree_수량산출_현충묘지-예산서(조경)_대전가오-설계서_00-설계서양식_녹화마대녹화끈수량산출-예원" xfId="6503" xr:uid="{00000000-0005-0000-0000-000019150000}"/>
    <cellStyle name="1_tree_수량산출_현충묘지-예산서(조경)_대전가오-설계서_00-설계서양식_녹화마대녹화끈수량산출-예원_수량산출서-yuna" xfId="6504" xr:uid="{00000000-0005-0000-0000-00001A150000}"/>
    <cellStyle name="1_tree_수량산출_현충묘지-예산서(조경)_대전가오-설계서_00-설계서양식_녹화마대녹화끈수량산출-예원_신길6수량산출" xfId="6505" xr:uid="{00000000-0005-0000-0000-00001B150000}"/>
    <cellStyle name="1_tree_수량산출_현충묘지-예산서(조경)_대전가오-설계서_00-설계서양식_수량산출서-yuna" xfId="6506" xr:uid="{00000000-0005-0000-0000-00001C150000}"/>
    <cellStyle name="1_tree_수량산출_현충묘지-예산서(조경)_대전가오-설계서_00-설계서양식_신길6수량산출" xfId="6507" xr:uid="{00000000-0005-0000-0000-00001D150000}"/>
    <cellStyle name="1_tree_수량산출_현충묘지-예산서(조경)_대전가오-설계서_00-수량산출서양식" xfId="6508" xr:uid="{00000000-0005-0000-0000-00001E150000}"/>
    <cellStyle name="1_tree_수량산출_현충묘지-예산서(조경)_대전가오-설계서_00-수량산출서양식_수량산출서-yuna" xfId="6509" xr:uid="{00000000-0005-0000-0000-00001F150000}"/>
    <cellStyle name="1_tree_수량산출_현충묘지-예산서(조경)_대전가오-설계서_00-수량산출서양식_신길6수량산출" xfId="6510" xr:uid="{00000000-0005-0000-0000-000020150000}"/>
    <cellStyle name="1_tree_수량산출_현충묘지-예산서(조경)_대전가오-설계서_녹화마대녹화끈수량산출-예원" xfId="6511" xr:uid="{00000000-0005-0000-0000-000021150000}"/>
    <cellStyle name="1_tree_수량산출_현충묘지-예산서(조경)_대전가오-설계서_녹화마대녹화끈수량산출-예원_수량산출서-yuna" xfId="6512" xr:uid="{00000000-0005-0000-0000-000022150000}"/>
    <cellStyle name="1_tree_수량산출_현충묘지-예산서(조경)_대전가오-설계서_녹화마대녹화끈수량산출-예원_신길6수량산출" xfId="6513" xr:uid="{00000000-0005-0000-0000-000023150000}"/>
    <cellStyle name="1_tree_수량산출_현충묘지-예산서(조경)_대전가오-설계서_수량산출서-yuna" xfId="6514" xr:uid="{00000000-0005-0000-0000-000024150000}"/>
    <cellStyle name="1_tree_수량산출_현충묘지-예산서(조경)_대전가오-설계서_신길6수량산출" xfId="6515" xr:uid="{00000000-0005-0000-0000-000025150000}"/>
    <cellStyle name="1_tree_수량산출_현충묘지-예산서(조경)_대전가오-설계서1" xfId="6516" xr:uid="{00000000-0005-0000-0000-000026150000}"/>
    <cellStyle name="1_tree_수량산출_현충묘지-예산서(조경)_대전가오-설계서1_00-설계서양식" xfId="6517" xr:uid="{00000000-0005-0000-0000-000027150000}"/>
    <cellStyle name="1_tree_수량산출_현충묘지-예산서(조경)_대전가오-설계서1_00-설계서양식_00-수량산출서양식" xfId="6518" xr:uid="{00000000-0005-0000-0000-000028150000}"/>
    <cellStyle name="1_tree_수량산출_현충묘지-예산서(조경)_대전가오-설계서1_00-설계서양식_00-수량산출서양식_수량산출서-yuna" xfId="6519" xr:uid="{00000000-0005-0000-0000-000029150000}"/>
    <cellStyle name="1_tree_수량산출_현충묘지-예산서(조경)_대전가오-설계서1_00-설계서양식_00-수량산출서양식_신길6수량산출" xfId="6520" xr:uid="{00000000-0005-0000-0000-00002A150000}"/>
    <cellStyle name="1_tree_수량산출_현충묘지-예산서(조경)_대전가오-설계서1_00-설계서양식_녹화마대녹화끈수량산출-예원" xfId="6521" xr:uid="{00000000-0005-0000-0000-00002B150000}"/>
    <cellStyle name="1_tree_수량산출_현충묘지-예산서(조경)_대전가오-설계서1_00-설계서양식_녹화마대녹화끈수량산출-예원_수량산출서-yuna" xfId="6522" xr:uid="{00000000-0005-0000-0000-00002C150000}"/>
    <cellStyle name="1_tree_수량산출_현충묘지-예산서(조경)_대전가오-설계서1_00-설계서양식_녹화마대녹화끈수량산출-예원_신길6수량산출" xfId="6523" xr:uid="{00000000-0005-0000-0000-00002D150000}"/>
    <cellStyle name="1_tree_수량산출_현충묘지-예산서(조경)_대전가오-설계서1_00-설계서양식_수량산출서-yuna" xfId="6524" xr:uid="{00000000-0005-0000-0000-00002E150000}"/>
    <cellStyle name="1_tree_수량산출_현충묘지-예산서(조경)_대전가오-설계서1_00-설계서양식_신길6수량산출" xfId="6525" xr:uid="{00000000-0005-0000-0000-00002F150000}"/>
    <cellStyle name="1_tree_수량산출_현충묘지-예산서(조경)_대전가오-설계서1_00-수량산출서양식" xfId="6526" xr:uid="{00000000-0005-0000-0000-000030150000}"/>
    <cellStyle name="1_tree_수량산출_현충묘지-예산서(조경)_대전가오-설계서1_00-수량산출서양식_수량산출서-yuna" xfId="6527" xr:uid="{00000000-0005-0000-0000-000031150000}"/>
    <cellStyle name="1_tree_수량산출_현충묘지-예산서(조경)_대전가오-설계서1_00-수량산출서양식_신길6수량산출" xfId="6528" xr:uid="{00000000-0005-0000-0000-000032150000}"/>
    <cellStyle name="1_tree_수량산출_현충묘지-예산서(조경)_대전가오-설계서1_녹화마대녹화끈수량산출-예원" xfId="6529" xr:uid="{00000000-0005-0000-0000-000033150000}"/>
    <cellStyle name="1_tree_수량산출_현충묘지-예산서(조경)_대전가오-설계서1_녹화마대녹화끈수량산출-예원_수량산출서-yuna" xfId="6530" xr:uid="{00000000-0005-0000-0000-000034150000}"/>
    <cellStyle name="1_tree_수량산출_현충묘지-예산서(조경)_대전가오-설계서1_녹화마대녹화끈수량산출-예원_신길6수량산출" xfId="6531" xr:uid="{00000000-0005-0000-0000-000035150000}"/>
    <cellStyle name="1_tree_수량산출_현충묘지-예산서(조경)_대전가오-설계서1_수량산출서-yuna" xfId="6532" xr:uid="{00000000-0005-0000-0000-000036150000}"/>
    <cellStyle name="1_tree_수량산출_현충묘지-예산서(조경)_대전가오-설계서1_신길6수량산출" xfId="6533" xr:uid="{00000000-0005-0000-0000-000037150000}"/>
    <cellStyle name="1_tree_수량산출_현충묘지-예산서(조경)_목동내역" xfId="6534" xr:uid="{00000000-0005-0000-0000-000038150000}"/>
    <cellStyle name="1_tree_수량산출_현충묘지-예산서(조경)_목동내역_관악고수량산출서" xfId="6535" xr:uid="{00000000-0005-0000-0000-000039150000}"/>
    <cellStyle name="1_tree_수량산출_현충묘지-예산서(조경)_목동내역_원가계산" xfId="6536" xr:uid="{00000000-0005-0000-0000-00003A150000}"/>
    <cellStyle name="1_tree_수량산출_현충묘지-예산서(조경)_목동내역_원가계산_관악고수량산출서" xfId="6537" xr:uid="{00000000-0005-0000-0000-00003B150000}"/>
    <cellStyle name="1_tree_수량산출_현충묘지-예산서(조경)_목동내역_원가계산_인라인수량산출서" xfId="6538" xr:uid="{00000000-0005-0000-0000-00003C150000}"/>
    <cellStyle name="1_tree_수량산출_현충묘지-예산서(조경)_목동내역_인라인수량산출서" xfId="6539" xr:uid="{00000000-0005-0000-0000-00003D150000}"/>
    <cellStyle name="1_tree_수량산출_현충묘지-예산서(조경)_목동내역_폐기물0818" xfId="6540" xr:uid="{00000000-0005-0000-0000-00003E150000}"/>
    <cellStyle name="1_tree_수량산출_현충묘지-예산서(조경)_목동내역_폐기물집계" xfId="6541" xr:uid="{00000000-0005-0000-0000-00003F150000}"/>
    <cellStyle name="1_tree_수량산출_현충묘지-예산서(조경)_목동내역_폐기물집계_관악고수량산출서" xfId="6542" xr:uid="{00000000-0005-0000-0000-000040150000}"/>
    <cellStyle name="1_tree_수량산출_현충묘지-예산서(조경)_목동내역_폐기물집계_원가계산" xfId="6543" xr:uid="{00000000-0005-0000-0000-000041150000}"/>
    <cellStyle name="1_tree_수량산출_현충묘지-예산서(조경)_목동내역_폐기물집계_원가계산_관악고수량산출서" xfId="6544" xr:uid="{00000000-0005-0000-0000-000042150000}"/>
    <cellStyle name="1_tree_수량산출_현충묘지-예산서(조경)_목동내역_폐기물집계_원가계산_인라인수량산출서" xfId="6545" xr:uid="{00000000-0005-0000-0000-000043150000}"/>
    <cellStyle name="1_tree_수량산출_현충묘지-예산서(조경)_목동내역_폐기물집계_인라인수량산출서" xfId="6546" xr:uid="{00000000-0005-0000-0000-000044150000}"/>
    <cellStyle name="1_tree_수량산출_현충묘지-예산서(조경)_목동내역_폐기물집계_폐기물0818" xfId="6547" xr:uid="{00000000-0005-0000-0000-000045150000}"/>
    <cellStyle name="1_tree_수량산출_현충묘지-예산서(조경)_봉화산근린공원내역서최종(0425)" xfId="3129" xr:uid="{00000000-0005-0000-0000-000046150000}"/>
    <cellStyle name="1_tree_수량산출_현충묘지-예산서(조경)_봉화산근린공원내역서최종(0425)_경희대내역서최종1116" xfId="3130" xr:uid="{00000000-0005-0000-0000-000047150000}"/>
    <cellStyle name="1_tree_수량산출_현충묘지-예산서(조경)_봉화산근린공원내역서최종(0425)_경희대내역서최종1116_구리한강둔치내역060125최종" xfId="3131" xr:uid="{00000000-0005-0000-0000-000048150000}"/>
    <cellStyle name="1_tree_수량산출_현충묘지-예산서(조경)_봉화산근린공원내역서최종(0425)_경희대내역서최종1116_구리한강둔치내역060125최종_구리한강둔치내역(최종-감리)" xfId="3132" xr:uid="{00000000-0005-0000-0000-000049150000}"/>
    <cellStyle name="1_tree_수량산출_현충묘지-예산서(조경)_봉화산근린공원내역서최종(0425)_경희대내역서최종1116_구리한강둔치내역060125최종_산성동물놀이공간내역서." xfId="3133" xr:uid="{00000000-0005-0000-0000-00004A150000}"/>
    <cellStyle name="1_tree_수량산출_현충묘지-예산서(조경)_봉화산근린공원내역서최종(0425)_구리한강둔치내역" xfId="3134" xr:uid="{00000000-0005-0000-0000-00004B150000}"/>
    <cellStyle name="1_tree_수량산출_현충묘지-예산서(조경)_봉화산근린공원내역서최종(0425)_구리한강둔치내역(최종-감리)" xfId="3135" xr:uid="{00000000-0005-0000-0000-00004C150000}"/>
    <cellStyle name="1_tree_수량산출_현충묘지-예산서(조경)_봉화산근린공원내역서최종(0425)_구리한강둔치내역_구리한강둔치내역060125최종" xfId="3136" xr:uid="{00000000-0005-0000-0000-00004D150000}"/>
    <cellStyle name="1_tree_수량산출_현충묘지-예산서(조경)_봉화산근린공원내역서최종(0425)_구리한강둔치내역_구리한강둔치내역060125최종_구리한강둔치내역(최종-감리)" xfId="3137" xr:uid="{00000000-0005-0000-0000-00004E150000}"/>
    <cellStyle name="1_tree_수량산출_현충묘지-예산서(조경)_봉화산근린공원내역서최종(0425)_구리한강둔치내역_구리한강둔치내역060125최종_산성동물놀이공간내역서." xfId="3138" xr:uid="{00000000-0005-0000-0000-00004F150000}"/>
    <cellStyle name="1_tree_수량산출_현충묘지-예산서(조경)_봉화산근린공원내역서최종(0425)_구리한강둔치내역0117" xfId="3139" xr:uid="{00000000-0005-0000-0000-000050150000}"/>
    <cellStyle name="1_tree_수량산출_현충묘지-예산서(조경)_봉화산근린공원내역서최종(0425)_구리한강둔치내역0117_구리한강둔치내역060125최종" xfId="3140" xr:uid="{00000000-0005-0000-0000-000051150000}"/>
    <cellStyle name="1_tree_수량산출_현충묘지-예산서(조경)_봉화산근린공원내역서최종(0425)_구리한강둔치내역0117_구리한강둔치내역060125최종_구리한강둔치내역(최종-감리)" xfId="3141" xr:uid="{00000000-0005-0000-0000-000052150000}"/>
    <cellStyle name="1_tree_수량산출_현충묘지-예산서(조경)_봉화산근린공원내역서최종(0425)_구리한강둔치내역0117_구리한강둔치내역060125최종_산성동물놀이공간내역서." xfId="3142" xr:uid="{00000000-0005-0000-0000-000053150000}"/>
    <cellStyle name="1_tree_수량산출_현충묘지-예산서(조경)_봉화산근린공원내역서최종(0425)_구리한강둔치내역060122최종" xfId="3143" xr:uid="{00000000-0005-0000-0000-000054150000}"/>
    <cellStyle name="1_tree_수량산출_현충묘지-예산서(조경)_봉화산근린공원내역서최종(0425)_구리한강둔치내역060122최종_구리한강둔치내역060125최종" xfId="3144" xr:uid="{00000000-0005-0000-0000-000055150000}"/>
    <cellStyle name="1_tree_수량산출_현충묘지-예산서(조경)_봉화산근린공원내역서최종(0425)_구리한강둔치내역060122최종_구리한강둔치내역060125최종_구리한강둔치내역(최종-감리)" xfId="3145" xr:uid="{00000000-0005-0000-0000-000056150000}"/>
    <cellStyle name="1_tree_수량산출_현충묘지-예산서(조경)_봉화산근린공원내역서최종(0425)_구리한강둔치내역060122최종_구리한강둔치내역060125최종_산성동물놀이공간내역서." xfId="3146" xr:uid="{00000000-0005-0000-0000-000057150000}"/>
    <cellStyle name="1_tree_수량산출_현충묘지-예산서(조경)_봉화산근린공원내역서최종(0425)_내역서(아차산)" xfId="3147" xr:uid="{00000000-0005-0000-0000-000058150000}"/>
    <cellStyle name="1_tree_수량산출_현충묘지-예산서(조경)_봉화산근린공원내역서최종(0425)_내역서(아차산)_구리한강둔치내역060125최종" xfId="3148" xr:uid="{00000000-0005-0000-0000-000059150000}"/>
    <cellStyle name="1_tree_수량산출_현충묘지-예산서(조경)_봉화산근린공원내역서최종(0425)_내역서(아차산)_구리한강둔치내역060125최종_구리한강둔치내역(최종-감리)" xfId="3149" xr:uid="{00000000-0005-0000-0000-00005A150000}"/>
    <cellStyle name="1_tree_수량산출_현충묘지-예산서(조경)_봉화산근린공원내역서최종(0425)_내역서(아차산)_구리한강둔치내역060125최종_산성동물놀이공간내역서." xfId="3150" xr:uid="{00000000-0005-0000-0000-00005B150000}"/>
    <cellStyle name="1_tree_수량산출_현충묘지-예산서(조경)_봉화산근린공원내역서최종(0425)_내역서(아차산)-1" xfId="3151" xr:uid="{00000000-0005-0000-0000-00005C150000}"/>
    <cellStyle name="1_tree_수량산출_현충묘지-예산서(조경)_봉화산근린공원내역서최종(0425)_내역서(아차산)-1_구리한강둔치내역060125최종" xfId="3152" xr:uid="{00000000-0005-0000-0000-00005D150000}"/>
    <cellStyle name="1_tree_수량산출_현충묘지-예산서(조경)_봉화산근린공원내역서최종(0425)_내역서(아차산)-1_구리한강둔치내역060125최종_구리한강둔치내역(최종-감리)" xfId="3153" xr:uid="{00000000-0005-0000-0000-00005E150000}"/>
    <cellStyle name="1_tree_수량산출_현충묘지-예산서(조경)_봉화산근린공원내역서최종(0425)_내역서(아차산)-1_구리한강둔치내역060125최종_산성동물놀이공간내역서." xfId="3154" xr:uid="{00000000-0005-0000-0000-00005F150000}"/>
    <cellStyle name="1_tree_수량산출_현충묘지-예산서(조경)_봉화산근린공원내역서최종(0425)_봉화산근린공원내역서(최종)" xfId="3155" xr:uid="{00000000-0005-0000-0000-000060150000}"/>
    <cellStyle name="1_tree_수량산출_현충묘지-예산서(조경)_봉화산근린공원내역서최종(0425)_봉화산근린공원내역서(최종)_구리한강둔치내역060125최종" xfId="3156" xr:uid="{00000000-0005-0000-0000-000061150000}"/>
    <cellStyle name="1_tree_수량산출_현충묘지-예산서(조경)_봉화산근린공원내역서최종(0425)_봉화산근린공원내역서(최종)_구리한강둔치내역060125최종_구리한강둔치내역(최종-감리)" xfId="3157" xr:uid="{00000000-0005-0000-0000-000062150000}"/>
    <cellStyle name="1_tree_수량산출_현충묘지-예산서(조경)_봉화산근린공원내역서최종(0425)_봉화산근린공원내역서(최종)_구리한강둔치내역060125최종_산성동물놀이공간내역서." xfId="3158" xr:uid="{00000000-0005-0000-0000-000063150000}"/>
    <cellStyle name="1_tree_수량산출_현충묘지-예산서(조경)_봉화산근린공원내역서최종(0425)_분당내역서(1026)" xfId="3159" xr:uid="{00000000-0005-0000-0000-000064150000}"/>
    <cellStyle name="1_tree_수량산출_현충묘지-예산서(조경)_봉화산근린공원내역서최종(0425)_분당내역서(1026)_구리한강둔치내역060125최종" xfId="3160" xr:uid="{00000000-0005-0000-0000-000065150000}"/>
    <cellStyle name="1_tree_수량산출_현충묘지-예산서(조경)_봉화산근린공원내역서최종(0425)_분당내역서(1026)_구리한강둔치내역060125최종_구리한강둔치내역(최종-감리)" xfId="3161" xr:uid="{00000000-0005-0000-0000-000066150000}"/>
    <cellStyle name="1_tree_수량산출_현충묘지-예산서(조경)_봉화산근린공원내역서최종(0425)_분당내역서(1026)_구리한강둔치내역060125최종_산성동물놀이공간내역서." xfId="3162" xr:uid="{00000000-0005-0000-0000-000067150000}"/>
    <cellStyle name="1_tree_수량산출_현충묘지-예산서(조경)_봉화산근린공원내역서최종(0425)_분당최종0207" xfId="3163" xr:uid="{00000000-0005-0000-0000-000068150000}"/>
    <cellStyle name="1_tree_수량산출_현충묘지-예산서(조경)_봉화산근린공원내역서최종(0425)_분당최종0210" xfId="3164" xr:uid="{00000000-0005-0000-0000-000069150000}"/>
    <cellStyle name="1_tree_수량산출_현충묘지-예산서(조경)_봉화산근린공원내역서최종(0425)_분당최종0211" xfId="3165" xr:uid="{00000000-0005-0000-0000-00006A150000}"/>
    <cellStyle name="1_tree_수량산출_현충묘지-예산서(조경)_봉화산근린공원내역서최종(0425)_분당최종1210" xfId="3166" xr:uid="{00000000-0005-0000-0000-00006B150000}"/>
    <cellStyle name="1_tree_수량산출_현충묘지-예산서(조경)_봉화산근린공원내역서최종(0425)_분당최종1210_구리한강둔치내역060125최종" xfId="3167" xr:uid="{00000000-0005-0000-0000-00006C150000}"/>
    <cellStyle name="1_tree_수량산출_현충묘지-예산서(조경)_봉화산근린공원내역서최종(0425)_분당최종1210_구리한강둔치내역060125최종_구리한강둔치내역(최종-감리)" xfId="3168" xr:uid="{00000000-0005-0000-0000-00006D150000}"/>
    <cellStyle name="1_tree_수량산출_현충묘지-예산서(조경)_봉화산근린공원내역서최종(0425)_분당최종1210_구리한강둔치내역060125최종_산성동물놀이공간내역서." xfId="3169" xr:uid="{00000000-0005-0000-0000-00006E150000}"/>
    <cellStyle name="1_tree_수량산출_현충묘지-예산서(조경)_봉화산근린공원내역서최종(0425)_분당최종1215-1" xfId="3170" xr:uid="{00000000-0005-0000-0000-00006F150000}"/>
    <cellStyle name="1_tree_수량산출_현충묘지-예산서(조경)_봉화산근린공원내역서최종(0425)_분당최종1215-1_구리한강둔치내역060125최종" xfId="3171" xr:uid="{00000000-0005-0000-0000-000070150000}"/>
    <cellStyle name="1_tree_수량산출_현충묘지-예산서(조경)_봉화산근린공원내역서최종(0425)_분당최종1215-1_구리한강둔치내역060125최종_구리한강둔치내역(최종-감리)" xfId="3172" xr:uid="{00000000-0005-0000-0000-000071150000}"/>
    <cellStyle name="1_tree_수량산출_현충묘지-예산서(조경)_봉화산근린공원내역서최종(0425)_분당최종1215-1_구리한강둔치내역060125최종_산성동물놀이공간내역서." xfId="3173" xr:uid="{00000000-0005-0000-0000-000072150000}"/>
    <cellStyle name="1_tree_수량산출_현충묘지-예산서(조경)_봉화산근린공원내역서최종(0425)_분당한전인입비" xfId="3174" xr:uid="{00000000-0005-0000-0000-000073150000}"/>
    <cellStyle name="1_tree_수량산출_현충묘지-예산서(조경)_봉화산근린공원내역서최종(0425)_산성동물놀이공간내역서." xfId="3175" xr:uid="{00000000-0005-0000-0000-000074150000}"/>
    <cellStyle name="1_tree_수량산출_현충묘지-예산서(조경)_봉화산근린공원내역서최종(0425)_유일조경내역서" xfId="3176" xr:uid="{00000000-0005-0000-0000-000075150000}"/>
    <cellStyle name="1_tree_수량산출_현충묘지-예산서(조경)_봉화산근린공원내역서최종(0425)_유일조경내역서_구리한강둔치내역060125최종" xfId="3177" xr:uid="{00000000-0005-0000-0000-000076150000}"/>
    <cellStyle name="1_tree_수량산출_현충묘지-예산서(조경)_봉화산근린공원내역서최종(0425)_유일조경내역서_구리한강둔치내역060125최종_구리한강둔치내역(최종-감리)" xfId="3178" xr:uid="{00000000-0005-0000-0000-000077150000}"/>
    <cellStyle name="1_tree_수량산출_현충묘지-예산서(조경)_봉화산근린공원내역서최종(0425)_유일조경내역서_구리한강둔치내역060125최종_산성동물놀이공간내역서." xfId="3179" xr:uid="{00000000-0005-0000-0000-000078150000}"/>
    <cellStyle name="1_tree_수량산출_현충묘지-예산서(조경)_봉화산근린공원내역서최종(0425)_잠실스타의길내역서" xfId="3180" xr:uid="{00000000-0005-0000-0000-000079150000}"/>
    <cellStyle name="1_tree_수량산출_현충묘지-예산서(조경)_봉화산근린공원내역서최종(0425)_잠실스타의길내역서_구리한강둔치내역060125최종" xfId="3181" xr:uid="{00000000-0005-0000-0000-00007A150000}"/>
    <cellStyle name="1_tree_수량산출_현충묘지-예산서(조경)_봉화산근린공원내역서최종(0425)_잠실스타의길내역서_구리한강둔치내역060125최종_구리한강둔치내역(최종-감리)" xfId="3182" xr:uid="{00000000-0005-0000-0000-00007B150000}"/>
    <cellStyle name="1_tree_수량산출_현충묘지-예산서(조경)_봉화산근린공원내역서최종(0425)_잠실스타의길내역서_구리한강둔치내역060125최종_산성동물놀이공간내역서." xfId="3183" xr:uid="{00000000-0005-0000-0000-00007C150000}"/>
    <cellStyle name="1_tree_수량산출_현충묘지-예산서(조경)_봉화산근린공원내역서최종(0425)_전기내역서" xfId="3184" xr:uid="{00000000-0005-0000-0000-00007D150000}"/>
    <cellStyle name="1_tree_수량산출_현충묘지-예산서(조경)_봉화산근린공원내역서최종(0425)_전기내역서_구리한강둔치내역060125최종" xfId="3185" xr:uid="{00000000-0005-0000-0000-00007E150000}"/>
    <cellStyle name="1_tree_수량산출_현충묘지-예산서(조경)_봉화산근린공원내역서최종(0425)_전기내역서_구리한강둔치내역060125최종_구리한강둔치내역(최종-감리)" xfId="3186" xr:uid="{00000000-0005-0000-0000-00007F150000}"/>
    <cellStyle name="1_tree_수량산출_현충묘지-예산서(조경)_봉화산근린공원내역서최종(0425)_전기내역서_구리한강둔치내역060125최종_산성동물놀이공간내역서." xfId="3187" xr:uid="{00000000-0005-0000-0000-000080150000}"/>
    <cellStyle name="1_tree_수량산출_현충묘지-예산서(조경)_봉화산근린공원내역서최종(0425)_전압강하" xfId="3188" xr:uid="{00000000-0005-0000-0000-000081150000}"/>
    <cellStyle name="1_tree_수량산출_현충묘지-예산서(조경)_봉화산근린공원내역서최종(0425)_전압강하_구리한강둔치내역060125최종" xfId="3189" xr:uid="{00000000-0005-0000-0000-000082150000}"/>
    <cellStyle name="1_tree_수량산출_현충묘지-예산서(조경)_봉화산근린공원내역서최종(0425)_전압강하_구리한강둔치내역060125최종_구리한강둔치내역(최종-감리)" xfId="3190" xr:uid="{00000000-0005-0000-0000-000083150000}"/>
    <cellStyle name="1_tree_수량산출_현충묘지-예산서(조경)_봉화산근린공원내역서최종(0425)_전압강하_구리한강둔치내역060125최종_산성동물놀이공간내역서." xfId="3191" xr:uid="{00000000-0005-0000-0000-000084150000}"/>
    <cellStyle name="1_tree_수량산출_현충묘지-예산서(조경)_봉화산근린공원내역서최종(0425)_조선박물관내역서" xfId="3192" xr:uid="{00000000-0005-0000-0000-000085150000}"/>
    <cellStyle name="1_tree_수량산출_현충묘지-예산서(조경)_봉화산근린공원내역서최종(0425)_조선박물관내역서_구리한강둔치내역060125최종" xfId="3193" xr:uid="{00000000-0005-0000-0000-000086150000}"/>
    <cellStyle name="1_tree_수량산출_현충묘지-예산서(조경)_봉화산근린공원내역서최종(0425)_조선박물관내역서_구리한강둔치내역060125최종_구리한강둔치내역(최종-감리)" xfId="3194" xr:uid="{00000000-0005-0000-0000-000087150000}"/>
    <cellStyle name="1_tree_수량산출_현충묘지-예산서(조경)_봉화산근린공원내역서최종(0425)_조선박물관내역서_구리한강둔치내역060125최종_산성동물놀이공간내역서." xfId="3195" xr:uid="{00000000-0005-0000-0000-000088150000}"/>
    <cellStyle name="1_tree_수량산출_현충묘지-예산서(조경)_수량산출서-yuna" xfId="6548" xr:uid="{00000000-0005-0000-0000-000089150000}"/>
    <cellStyle name="1_tree_수량산출_현충묘지-예산서(조경)_신길6수량산출" xfId="6549" xr:uid="{00000000-0005-0000-0000-00008A150000}"/>
    <cellStyle name="1_tree_수량산출_현충묘지-예산서(조경)_예산서-엑셀변환양식100" xfId="3196" xr:uid="{00000000-0005-0000-0000-00008B150000}"/>
    <cellStyle name="1_tree_수량산출_현충묘지-예산서(조경)_예산서-엑셀변환양식100_00-설계서양식" xfId="6550" xr:uid="{00000000-0005-0000-0000-00008C150000}"/>
    <cellStyle name="1_tree_수량산출_현충묘지-예산서(조경)_예산서-엑셀변환양식100_00-설계서양식_00-수량산출서양식" xfId="6551" xr:uid="{00000000-0005-0000-0000-00008D150000}"/>
    <cellStyle name="1_tree_수량산출_현충묘지-예산서(조경)_예산서-엑셀변환양식100_00-설계서양식_00-수량산출서양식_수량산출서-yuna" xfId="6552" xr:uid="{00000000-0005-0000-0000-00008E150000}"/>
    <cellStyle name="1_tree_수량산출_현충묘지-예산서(조경)_예산서-엑셀변환양식100_00-설계서양식_00-수량산출서양식_신길6수량산출" xfId="6553" xr:uid="{00000000-0005-0000-0000-00008F150000}"/>
    <cellStyle name="1_tree_수량산출_현충묘지-예산서(조경)_예산서-엑셀변환양식100_00-설계서양식_녹화마대녹화끈수량산출-예원" xfId="6554" xr:uid="{00000000-0005-0000-0000-000090150000}"/>
    <cellStyle name="1_tree_수량산출_현충묘지-예산서(조경)_예산서-엑셀변환양식100_00-설계서양식_녹화마대녹화끈수량산출-예원_수량산출서-yuna" xfId="6555" xr:uid="{00000000-0005-0000-0000-000091150000}"/>
    <cellStyle name="1_tree_수량산출_현충묘지-예산서(조경)_예산서-엑셀변환양식100_00-설계서양식_녹화마대녹화끈수량산출-예원_신길6수량산출" xfId="6556" xr:uid="{00000000-0005-0000-0000-000092150000}"/>
    <cellStyle name="1_tree_수량산출_현충묘지-예산서(조경)_예산서-엑셀변환양식100_00-설계서양식_수량산출서-yuna" xfId="6557" xr:uid="{00000000-0005-0000-0000-000093150000}"/>
    <cellStyle name="1_tree_수량산출_현충묘지-예산서(조경)_예산서-엑셀변환양식100_00-설계서양식_신길6수량산출" xfId="6558" xr:uid="{00000000-0005-0000-0000-000094150000}"/>
    <cellStyle name="1_tree_수량산출_현충묘지-예산서(조경)_예산서-엑셀변환양식100_00-수량산출서양식" xfId="6559" xr:uid="{00000000-0005-0000-0000-000095150000}"/>
    <cellStyle name="1_tree_수량산출_현충묘지-예산서(조경)_예산서-엑셀변환양식100_00-수량산출서양식_수량산출서-yuna" xfId="6560" xr:uid="{00000000-0005-0000-0000-000096150000}"/>
    <cellStyle name="1_tree_수량산출_현충묘지-예산서(조경)_예산서-엑셀변환양식100_00-수량산출서양식_신길6수량산출" xfId="6561" xr:uid="{00000000-0005-0000-0000-000097150000}"/>
    <cellStyle name="1_tree_수량산출_현충묘지-예산서(조경)_예산서-엑셀변환양식100_00-예산서양식100" xfId="6562" xr:uid="{00000000-0005-0000-0000-000098150000}"/>
    <cellStyle name="1_tree_수량산출_현충묘지-예산서(조경)_예산서-엑셀변환양식100_00-예산서양식100_00-수량산출서양식" xfId="6563" xr:uid="{00000000-0005-0000-0000-000099150000}"/>
    <cellStyle name="1_tree_수량산출_현충묘지-예산서(조경)_예산서-엑셀변환양식100_00-예산서양식100_00-수량산출서양식_수량산출서-yuna" xfId="6564" xr:uid="{00000000-0005-0000-0000-00009A150000}"/>
    <cellStyle name="1_tree_수량산출_현충묘지-예산서(조경)_예산서-엑셀변환양식100_00-예산서양식100_00-수량산출서양식_신길6수량산출" xfId="6565" xr:uid="{00000000-0005-0000-0000-00009B150000}"/>
    <cellStyle name="1_tree_수량산출_현충묘지-예산서(조경)_예산서-엑셀변환양식100_00-예산서양식100_녹화마대녹화끈수량산출-예원" xfId="6566" xr:uid="{00000000-0005-0000-0000-00009C150000}"/>
    <cellStyle name="1_tree_수량산출_현충묘지-예산서(조경)_예산서-엑셀변환양식100_00-예산서양식100_녹화마대녹화끈수량산출-예원_수량산출서-yuna" xfId="6567" xr:uid="{00000000-0005-0000-0000-00009D150000}"/>
    <cellStyle name="1_tree_수량산출_현충묘지-예산서(조경)_예산서-엑셀변환양식100_00-예산서양식100_녹화마대녹화끈수량산출-예원_신길6수량산출" xfId="6568" xr:uid="{00000000-0005-0000-0000-00009E150000}"/>
    <cellStyle name="1_tree_수량산출_현충묘지-예산서(조경)_예산서-엑셀변환양식100_00-예산서양식100_대전가오-설계서" xfId="6569" xr:uid="{00000000-0005-0000-0000-00009F150000}"/>
    <cellStyle name="1_tree_수량산출_현충묘지-예산서(조경)_예산서-엑셀변환양식100_00-예산서양식100_대전가오-설계서(관리)" xfId="6570" xr:uid="{00000000-0005-0000-0000-0000A0150000}"/>
    <cellStyle name="1_tree_수량산출_현충묘지-예산서(조경)_예산서-엑셀변환양식100_00-예산서양식100_대전가오-설계서(관리)_00-설계서양식" xfId="6571" xr:uid="{00000000-0005-0000-0000-0000A1150000}"/>
    <cellStyle name="1_tree_수량산출_현충묘지-예산서(조경)_예산서-엑셀변환양식100_00-예산서양식100_대전가오-설계서(관리)_00-설계서양식_00-수량산출서양식" xfId="6572" xr:uid="{00000000-0005-0000-0000-0000A2150000}"/>
    <cellStyle name="1_tree_수량산출_현충묘지-예산서(조경)_예산서-엑셀변환양식100_00-예산서양식100_대전가오-설계서(관리)_00-설계서양식_00-수량산출서양식_수량산출서-yuna" xfId="6573" xr:uid="{00000000-0005-0000-0000-0000A3150000}"/>
    <cellStyle name="1_tree_수량산출_현충묘지-예산서(조경)_예산서-엑셀변환양식100_00-예산서양식100_대전가오-설계서(관리)_00-설계서양식_00-수량산출서양식_신길6수량산출" xfId="6574" xr:uid="{00000000-0005-0000-0000-0000A4150000}"/>
    <cellStyle name="1_tree_수량산출_현충묘지-예산서(조경)_예산서-엑셀변환양식100_00-예산서양식100_대전가오-설계서(관리)_00-설계서양식_녹화마대녹화끈수량산출-예원" xfId="6575" xr:uid="{00000000-0005-0000-0000-0000A5150000}"/>
    <cellStyle name="1_tree_수량산출_현충묘지-예산서(조경)_예산서-엑셀변환양식100_00-예산서양식100_대전가오-설계서(관리)_00-설계서양식_녹화마대녹화끈수량산출-예원_수량산출서-yuna" xfId="6576" xr:uid="{00000000-0005-0000-0000-0000A6150000}"/>
    <cellStyle name="1_tree_수량산출_현충묘지-예산서(조경)_예산서-엑셀변환양식100_00-예산서양식100_대전가오-설계서(관리)_00-설계서양식_녹화마대녹화끈수량산출-예원_신길6수량산출" xfId="6577" xr:uid="{00000000-0005-0000-0000-0000A7150000}"/>
    <cellStyle name="1_tree_수량산출_현충묘지-예산서(조경)_예산서-엑셀변환양식100_00-예산서양식100_대전가오-설계서(관리)_00-설계서양식_수량산출서-yuna" xfId="6578" xr:uid="{00000000-0005-0000-0000-0000A8150000}"/>
    <cellStyle name="1_tree_수량산출_현충묘지-예산서(조경)_예산서-엑셀변환양식100_00-예산서양식100_대전가오-설계서(관리)_00-설계서양식_신길6수량산출" xfId="6579" xr:uid="{00000000-0005-0000-0000-0000A9150000}"/>
    <cellStyle name="1_tree_수량산출_현충묘지-예산서(조경)_예산서-엑셀변환양식100_00-예산서양식100_대전가오-설계서(관리)_00-수량산출서양식" xfId="6580" xr:uid="{00000000-0005-0000-0000-0000AA150000}"/>
    <cellStyle name="1_tree_수량산출_현충묘지-예산서(조경)_예산서-엑셀변환양식100_00-예산서양식100_대전가오-설계서(관리)_00-수량산출서양식_수량산출서-yuna" xfId="6581" xr:uid="{00000000-0005-0000-0000-0000AB150000}"/>
    <cellStyle name="1_tree_수량산출_현충묘지-예산서(조경)_예산서-엑셀변환양식100_00-예산서양식100_대전가오-설계서(관리)_00-수량산출서양식_신길6수량산출" xfId="6582" xr:uid="{00000000-0005-0000-0000-0000AC150000}"/>
    <cellStyle name="1_tree_수량산출_현충묘지-예산서(조경)_예산서-엑셀변환양식100_00-예산서양식100_대전가오-설계서(관리)_녹화마대녹화끈수량산출-예원" xfId="6583" xr:uid="{00000000-0005-0000-0000-0000AD150000}"/>
    <cellStyle name="1_tree_수량산출_현충묘지-예산서(조경)_예산서-엑셀변환양식100_00-예산서양식100_대전가오-설계서(관리)_녹화마대녹화끈수량산출-예원_수량산출서-yuna" xfId="6584" xr:uid="{00000000-0005-0000-0000-0000AE150000}"/>
    <cellStyle name="1_tree_수량산출_현충묘지-예산서(조경)_예산서-엑셀변환양식100_00-예산서양식100_대전가오-설계서(관리)_녹화마대녹화끈수량산출-예원_신길6수량산출" xfId="6585" xr:uid="{00000000-0005-0000-0000-0000AF150000}"/>
    <cellStyle name="1_tree_수량산출_현충묘지-예산서(조경)_예산서-엑셀변환양식100_00-예산서양식100_대전가오-설계서(관리)_수량산출서-yuna" xfId="6586" xr:uid="{00000000-0005-0000-0000-0000B0150000}"/>
    <cellStyle name="1_tree_수량산출_현충묘지-예산서(조경)_예산서-엑셀변환양식100_00-예산서양식100_대전가오-설계서(관리)_신길6수량산출" xfId="6587" xr:uid="{00000000-0005-0000-0000-0000B1150000}"/>
    <cellStyle name="1_tree_수량산출_현충묘지-예산서(조경)_예산서-엑셀변환양식100_00-예산서양식100_대전가오-설계서_00-설계서양식" xfId="6588" xr:uid="{00000000-0005-0000-0000-0000B2150000}"/>
    <cellStyle name="1_tree_수량산출_현충묘지-예산서(조경)_예산서-엑셀변환양식100_00-예산서양식100_대전가오-설계서_00-설계서양식_00-수량산출서양식" xfId="6589" xr:uid="{00000000-0005-0000-0000-0000B3150000}"/>
    <cellStyle name="1_tree_수량산출_현충묘지-예산서(조경)_예산서-엑셀변환양식100_00-예산서양식100_대전가오-설계서_00-설계서양식_00-수량산출서양식_수량산출서-yuna" xfId="6590" xr:uid="{00000000-0005-0000-0000-0000B4150000}"/>
    <cellStyle name="1_tree_수량산출_현충묘지-예산서(조경)_예산서-엑셀변환양식100_00-예산서양식100_대전가오-설계서_00-설계서양식_00-수량산출서양식_신길6수량산출" xfId="6591" xr:uid="{00000000-0005-0000-0000-0000B5150000}"/>
    <cellStyle name="1_tree_수량산출_현충묘지-예산서(조경)_예산서-엑셀변환양식100_00-예산서양식100_대전가오-설계서_00-설계서양식_녹화마대녹화끈수량산출-예원" xfId="6592" xr:uid="{00000000-0005-0000-0000-0000B6150000}"/>
    <cellStyle name="1_tree_수량산출_현충묘지-예산서(조경)_예산서-엑셀변환양식100_00-예산서양식100_대전가오-설계서_00-설계서양식_녹화마대녹화끈수량산출-예원_수량산출서-yuna" xfId="6593" xr:uid="{00000000-0005-0000-0000-0000B7150000}"/>
    <cellStyle name="1_tree_수량산출_현충묘지-예산서(조경)_예산서-엑셀변환양식100_00-예산서양식100_대전가오-설계서_00-설계서양식_녹화마대녹화끈수량산출-예원_신길6수량산출" xfId="6594" xr:uid="{00000000-0005-0000-0000-0000B8150000}"/>
    <cellStyle name="1_tree_수량산출_현충묘지-예산서(조경)_예산서-엑셀변환양식100_00-예산서양식100_대전가오-설계서_00-설계서양식_수량산출서-yuna" xfId="6595" xr:uid="{00000000-0005-0000-0000-0000B9150000}"/>
    <cellStyle name="1_tree_수량산출_현충묘지-예산서(조경)_예산서-엑셀변환양식100_00-예산서양식100_대전가오-설계서_00-설계서양식_신길6수량산출" xfId="6596" xr:uid="{00000000-0005-0000-0000-0000BA150000}"/>
    <cellStyle name="1_tree_수량산출_현충묘지-예산서(조경)_예산서-엑셀변환양식100_00-예산서양식100_대전가오-설계서_00-수량산출서양식" xfId="6597" xr:uid="{00000000-0005-0000-0000-0000BB150000}"/>
    <cellStyle name="1_tree_수량산출_현충묘지-예산서(조경)_예산서-엑셀변환양식100_00-예산서양식100_대전가오-설계서_00-수량산출서양식_수량산출서-yuna" xfId="6598" xr:uid="{00000000-0005-0000-0000-0000BC150000}"/>
    <cellStyle name="1_tree_수량산출_현충묘지-예산서(조경)_예산서-엑셀변환양식100_00-예산서양식100_대전가오-설계서_00-수량산출서양식_신길6수량산출" xfId="6599" xr:uid="{00000000-0005-0000-0000-0000BD150000}"/>
    <cellStyle name="1_tree_수량산출_현충묘지-예산서(조경)_예산서-엑셀변환양식100_00-예산서양식100_대전가오-설계서_녹화마대녹화끈수량산출-예원" xfId="6600" xr:uid="{00000000-0005-0000-0000-0000BE150000}"/>
    <cellStyle name="1_tree_수량산출_현충묘지-예산서(조경)_예산서-엑셀변환양식100_00-예산서양식100_대전가오-설계서_녹화마대녹화끈수량산출-예원_수량산출서-yuna" xfId="6601" xr:uid="{00000000-0005-0000-0000-0000BF150000}"/>
    <cellStyle name="1_tree_수량산출_현충묘지-예산서(조경)_예산서-엑셀변환양식100_00-예산서양식100_대전가오-설계서_녹화마대녹화끈수량산출-예원_신길6수량산출" xfId="6602" xr:uid="{00000000-0005-0000-0000-0000C0150000}"/>
    <cellStyle name="1_tree_수량산출_현충묘지-예산서(조경)_예산서-엑셀변환양식100_00-예산서양식100_대전가오-설계서_수량산출서-yuna" xfId="6603" xr:uid="{00000000-0005-0000-0000-0000C1150000}"/>
    <cellStyle name="1_tree_수량산출_현충묘지-예산서(조경)_예산서-엑셀변환양식100_00-예산서양식100_대전가오-설계서_신길6수량산출" xfId="6604" xr:uid="{00000000-0005-0000-0000-0000C2150000}"/>
    <cellStyle name="1_tree_수량산출_현충묘지-예산서(조경)_예산서-엑셀변환양식100_00-예산서양식100_대전가오-설계서1" xfId="6605" xr:uid="{00000000-0005-0000-0000-0000C3150000}"/>
    <cellStyle name="1_tree_수량산출_현충묘지-예산서(조경)_예산서-엑셀변환양식100_00-예산서양식100_대전가오-설계서1_00-설계서양식" xfId="6606" xr:uid="{00000000-0005-0000-0000-0000C4150000}"/>
    <cellStyle name="1_tree_수량산출_현충묘지-예산서(조경)_예산서-엑셀변환양식100_00-예산서양식100_대전가오-설계서1_00-설계서양식_00-수량산출서양식" xfId="6607" xr:uid="{00000000-0005-0000-0000-0000C5150000}"/>
    <cellStyle name="1_tree_수량산출_현충묘지-예산서(조경)_예산서-엑셀변환양식100_00-예산서양식100_대전가오-설계서1_00-설계서양식_00-수량산출서양식_수량산출서-yuna" xfId="6608" xr:uid="{00000000-0005-0000-0000-0000C6150000}"/>
    <cellStyle name="1_tree_수량산출_현충묘지-예산서(조경)_예산서-엑셀변환양식100_00-예산서양식100_대전가오-설계서1_00-설계서양식_00-수량산출서양식_신길6수량산출" xfId="6609" xr:uid="{00000000-0005-0000-0000-0000C7150000}"/>
    <cellStyle name="1_tree_수량산출_현충묘지-예산서(조경)_예산서-엑셀변환양식100_00-예산서양식100_대전가오-설계서1_00-설계서양식_녹화마대녹화끈수량산출-예원" xfId="6610" xr:uid="{00000000-0005-0000-0000-0000C8150000}"/>
    <cellStyle name="1_tree_수량산출_현충묘지-예산서(조경)_예산서-엑셀변환양식100_00-예산서양식100_대전가오-설계서1_00-설계서양식_녹화마대녹화끈수량산출-예원_수량산출서-yuna" xfId="6611" xr:uid="{00000000-0005-0000-0000-0000C9150000}"/>
    <cellStyle name="1_tree_수량산출_현충묘지-예산서(조경)_예산서-엑셀변환양식100_00-예산서양식100_대전가오-설계서1_00-설계서양식_녹화마대녹화끈수량산출-예원_신길6수량산출" xfId="6612" xr:uid="{00000000-0005-0000-0000-0000CA150000}"/>
    <cellStyle name="1_tree_수량산출_현충묘지-예산서(조경)_예산서-엑셀변환양식100_00-예산서양식100_대전가오-설계서1_00-설계서양식_수량산출서-yuna" xfId="6613" xr:uid="{00000000-0005-0000-0000-0000CB150000}"/>
    <cellStyle name="1_tree_수량산출_현충묘지-예산서(조경)_예산서-엑셀변환양식100_00-예산서양식100_대전가오-설계서1_00-설계서양식_신길6수량산출" xfId="6614" xr:uid="{00000000-0005-0000-0000-0000CC150000}"/>
    <cellStyle name="1_tree_수량산출_현충묘지-예산서(조경)_예산서-엑셀변환양식100_00-예산서양식100_대전가오-설계서1_00-수량산출서양식" xfId="6615" xr:uid="{00000000-0005-0000-0000-0000CD150000}"/>
    <cellStyle name="1_tree_수량산출_현충묘지-예산서(조경)_예산서-엑셀변환양식100_00-예산서양식100_대전가오-설계서1_00-수량산출서양식_수량산출서-yuna" xfId="6616" xr:uid="{00000000-0005-0000-0000-0000CE150000}"/>
    <cellStyle name="1_tree_수량산출_현충묘지-예산서(조경)_예산서-엑셀변환양식100_00-예산서양식100_대전가오-설계서1_00-수량산출서양식_신길6수량산출" xfId="6617" xr:uid="{00000000-0005-0000-0000-0000CF150000}"/>
    <cellStyle name="1_tree_수량산출_현충묘지-예산서(조경)_예산서-엑셀변환양식100_00-예산서양식100_대전가오-설계서1_녹화마대녹화끈수량산출-예원" xfId="6618" xr:uid="{00000000-0005-0000-0000-0000D0150000}"/>
    <cellStyle name="1_tree_수량산출_현충묘지-예산서(조경)_예산서-엑셀변환양식100_00-예산서양식100_대전가오-설계서1_녹화마대녹화끈수량산출-예원_수량산출서-yuna" xfId="6619" xr:uid="{00000000-0005-0000-0000-0000D1150000}"/>
    <cellStyle name="1_tree_수량산출_현충묘지-예산서(조경)_예산서-엑셀변환양식100_00-예산서양식100_대전가오-설계서1_녹화마대녹화끈수량산출-예원_신길6수량산출" xfId="6620" xr:uid="{00000000-0005-0000-0000-0000D2150000}"/>
    <cellStyle name="1_tree_수량산출_현충묘지-예산서(조경)_예산서-엑셀변환양식100_00-예산서양식100_대전가오-설계서1_수량산출서-yuna" xfId="6621" xr:uid="{00000000-0005-0000-0000-0000D3150000}"/>
    <cellStyle name="1_tree_수량산출_현충묘지-예산서(조경)_예산서-엑셀변환양식100_00-예산서양식100_대전가오-설계서1_신길6수량산출" xfId="6622" xr:uid="{00000000-0005-0000-0000-0000D4150000}"/>
    <cellStyle name="1_tree_수량산출_현충묘지-예산서(조경)_예산서-엑셀변환양식100_00-예산서양식100_수량산출서-yuna" xfId="6623" xr:uid="{00000000-0005-0000-0000-0000D5150000}"/>
    <cellStyle name="1_tree_수량산출_현충묘지-예산서(조경)_예산서-엑셀변환양식100_00-예산서양식100_신길6수량산출" xfId="6624" xr:uid="{00000000-0005-0000-0000-0000D6150000}"/>
    <cellStyle name="1_tree_수량산출_현충묘지-예산서(조경)_예산서-엑셀변환양식100_관악고수량산출서" xfId="6625" xr:uid="{00000000-0005-0000-0000-0000D7150000}"/>
    <cellStyle name="1_tree_수량산출_현충묘지-예산서(조경)_예산서-엑셀변환양식100_구리한강둔치내역060125최종" xfId="3197" xr:uid="{00000000-0005-0000-0000-0000D8150000}"/>
    <cellStyle name="1_tree_수량산출_현충묘지-예산서(조경)_예산서-엑셀변환양식100_구리한강둔치내역060125최종_구리한강둔치내역(최종-감리)" xfId="3198" xr:uid="{00000000-0005-0000-0000-0000D9150000}"/>
    <cellStyle name="1_tree_수량산출_현충묘지-예산서(조경)_예산서-엑셀변환양식100_구리한강둔치내역060125최종_산성동물놀이공간내역서." xfId="3199" xr:uid="{00000000-0005-0000-0000-0000DA150000}"/>
    <cellStyle name="1_tree_수량산출_현충묘지-예산서(조경)_예산서-엑셀변환양식100_내역서(군포 중심상업지역)-2수정" xfId="3200" xr:uid="{00000000-0005-0000-0000-0000DB150000}"/>
    <cellStyle name="1_tree_수량산출_현충묘지-예산서(조경)_예산서-엑셀변환양식100_내역서(군포 중심상업지역)-2수정_구리한강둔치내역060125최종" xfId="3201" xr:uid="{00000000-0005-0000-0000-0000DC150000}"/>
    <cellStyle name="1_tree_수량산출_현충묘지-예산서(조경)_예산서-엑셀변환양식100_내역서(군포 중심상업지역)-2수정_구리한강둔치내역060125최종_구리한강둔치내역(최종-감리)" xfId="3202" xr:uid="{00000000-0005-0000-0000-0000DD150000}"/>
    <cellStyle name="1_tree_수량산출_현충묘지-예산서(조경)_예산서-엑셀변환양식100_내역서(군포 중심상업지역)-2수정_구리한강둔치내역060125최종_산성동물놀이공간내역서." xfId="3203" xr:uid="{00000000-0005-0000-0000-0000DE150000}"/>
    <cellStyle name="1_tree_수량산출_현충묘지-예산서(조경)_예산서-엑셀변환양식100_내역서(군포 중심상업지역)-2수정_내역서(구리시한강둔치)" xfId="3204" xr:uid="{00000000-0005-0000-0000-0000DF150000}"/>
    <cellStyle name="1_tree_수량산출_현충묘지-예산서(조경)_예산서-엑셀변환양식100_내역서(군포 중심상업지역)-2수정_내역서(구리시한강둔치)_구리한강둔치내역060125최종" xfId="3205" xr:uid="{00000000-0005-0000-0000-0000E0150000}"/>
    <cellStyle name="1_tree_수량산출_현충묘지-예산서(조경)_예산서-엑셀변환양식100_내역서(군포 중심상업지역)-2수정_내역서(구리시한강둔치)_구리한강둔치내역060125최종_구리한강둔치내역(최종-감리)" xfId="3206" xr:uid="{00000000-0005-0000-0000-0000E1150000}"/>
    <cellStyle name="1_tree_수량산출_현충묘지-예산서(조경)_예산서-엑셀변환양식100_내역서(군포 중심상업지역)-2수정_내역서(구리시한강둔치)_구리한강둔치내역060125최종_산성동물놀이공간내역서." xfId="3207" xr:uid="{00000000-0005-0000-0000-0000E2150000}"/>
    <cellStyle name="1_tree_수량산출_현충묘지-예산서(조경)_예산서-엑셀변환양식100_내역서(군포 중심상업지역)-2수정_내역서(남대천교)" xfId="3208" xr:uid="{00000000-0005-0000-0000-0000E3150000}"/>
    <cellStyle name="1_tree_수량산출_현충묘지-예산서(조경)_예산서-엑셀변환양식100_내역서(군포 중심상업지역)-2수정_내역서(남대천교)_구리한강둔치내역060125최종" xfId="3209" xr:uid="{00000000-0005-0000-0000-0000E4150000}"/>
    <cellStyle name="1_tree_수량산출_현충묘지-예산서(조경)_예산서-엑셀변환양식100_내역서(군포 중심상업지역)-2수정_내역서(남대천교)_구리한강둔치내역060125최종_구리한강둔치내역(최종-감리)" xfId="3210" xr:uid="{00000000-0005-0000-0000-0000E5150000}"/>
    <cellStyle name="1_tree_수량산출_현충묘지-예산서(조경)_예산서-엑셀변환양식100_내역서(군포 중심상업지역)-2수정_내역서(남대천교)_구리한강둔치내역060125최종_산성동물놀이공간내역서." xfId="3211" xr:uid="{00000000-0005-0000-0000-0000E6150000}"/>
    <cellStyle name="1_tree_수량산출_현충묘지-예산서(조경)_예산서-엑셀변환양식100_내역서(군포 중심상업지역)-2수정_내역서(분당문화의길)" xfId="3212" xr:uid="{00000000-0005-0000-0000-0000E7150000}"/>
    <cellStyle name="1_tree_수량산출_현충묘지-예산서(조경)_예산서-엑셀변환양식100_내역서(군포 중심상업지역)-2수정_내역서(분당문화의길)_구리한강둔치내역060125최종" xfId="3213" xr:uid="{00000000-0005-0000-0000-0000E8150000}"/>
    <cellStyle name="1_tree_수량산출_현충묘지-예산서(조경)_예산서-엑셀변환양식100_내역서(군포 중심상업지역)-2수정_내역서(분당문화의길)_구리한강둔치내역060125최종_구리한강둔치내역(최종-감리)" xfId="3214" xr:uid="{00000000-0005-0000-0000-0000E9150000}"/>
    <cellStyle name="1_tree_수량산출_현충묘지-예산서(조경)_예산서-엑셀변환양식100_내역서(군포 중심상업지역)-2수정_내역서(분당문화의길)_구리한강둔치내역060125최종_산성동물놀이공간내역서." xfId="3215" xr:uid="{00000000-0005-0000-0000-0000EA150000}"/>
    <cellStyle name="1_tree_수량산출_현충묘지-예산서(조경)_예산서-엑셀변환양식100_내역서(군포 중심상업지역)-2수정_내역서(하남문화예술회관)" xfId="3216" xr:uid="{00000000-0005-0000-0000-0000EB150000}"/>
    <cellStyle name="1_tree_수량산출_현충묘지-예산서(조경)_예산서-엑셀변환양식100_내역서(군포 중심상업지역)-2수정_내역서(하남문화예술회관)_구리한강둔치내역060125최종" xfId="3217" xr:uid="{00000000-0005-0000-0000-0000EC150000}"/>
    <cellStyle name="1_tree_수량산출_현충묘지-예산서(조경)_예산서-엑셀변환양식100_내역서(군포 중심상업지역)-2수정_내역서(하남문화예술회관)_구리한강둔치내역060125최종_구리한강둔치내역(최종-감리)" xfId="3218" xr:uid="{00000000-0005-0000-0000-0000ED150000}"/>
    <cellStyle name="1_tree_수량산출_현충묘지-예산서(조경)_예산서-엑셀변환양식100_내역서(군포 중심상업지역)-2수정_내역서(하남문화예술회관)_구리한강둔치내역060125최종_산성동물놀이공간내역서." xfId="3219" xr:uid="{00000000-0005-0000-0000-0000EE150000}"/>
    <cellStyle name="1_tree_수량산출_현충묘지-예산서(조경)_예산서-엑셀변환양식100_내역서(군포 중심상업지역)-2수정_내역서(호수생태원)" xfId="3220" xr:uid="{00000000-0005-0000-0000-0000EF150000}"/>
    <cellStyle name="1_tree_수량산출_현충묘지-예산서(조경)_예산서-엑셀변환양식100_내역서(군포 중심상업지역)-2수정_내역서(호수생태원)_구리한강둔치내역060125최종" xfId="3221" xr:uid="{00000000-0005-0000-0000-0000F0150000}"/>
    <cellStyle name="1_tree_수량산출_현충묘지-예산서(조경)_예산서-엑셀변환양식100_내역서(군포 중심상업지역)-2수정_내역서(호수생태원)_구리한강둔치내역060125최종_구리한강둔치내역(최종-감리)" xfId="3222" xr:uid="{00000000-0005-0000-0000-0000F1150000}"/>
    <cellStyle name="1_tree_수량산출_현충묘지-예산서(조경)_예산서-엑셀변환양식100_내역서(군포 중심상업지역)-2수정_내역서(호수생태원)_구리한강둔치내역060125최종_산성동물놀이공간내역서." xfId="3223" xr:uid="{00000000-0005-0000-0000-0000F2150000}"/>
    <cellStyle name="1_tree_수량산출_현충묘지-예산서(조경)_예산서-엑셀변환양식100_내역서(군포 중심상업지역)-2수정_내역서-050914" xfId="3224" xr:uid="{00000000-0005-0000-0000-0000F3150000}"/>
    <cellStyle name="1_tree_수량산출_현충묘지-예산서(조경)_예산서-엑셀변환양식100_내역서(군포 중심상업지역)-2수정_내역서-050914_구리한강둔치내역060125최종" xfId="3225" xr:uid="{00000000-0005-0000-0000-0000F4150000}"/>
    <cellStyle name="1_tree_수량산출_현충묘지-예산서(조경)_예산서-엑셀변환양식100_내역서(군포 중심상업지역)-2수정_내역서-050914_구리한강둔치내역060125최종_구리한강둔치내역(최종-감리)" xfId="3226" xr:uid="{00000000-0005-0000-0000-0000F5150000}"/>
    <cellStyle name="1_tree_수량산출_현충묘지-예산서(조경)_예산서-엑셀변환양식100_내역서(군포 중심상업지역)-2수정_내역서-050914_구리한강둔치내역060125최종_산성동물놀이공간내역서." xfId="3227" xr:uid="{00000000-0005-0000-0000-0000F6150000}"/>
    <cellStyle name="1_tree_수량산출_현충묘지-예산서(조경)_예산서-엑셀변환양식100_내역서(군포 중심상업지역)-2수정_유일조경내역서" xfId="3228" xr:uid="{00000000-0005-0000-0000-0000F7150000}"/>
    <cellStyle name="1_tree_수량산출_현충묘지-예산서(조경)_예산서-엑셀변환양식100_내역서(군포 중심상업지역)-2수정_유일조경내역서_구리한강둔치내역060125최종" xfId="3229" xr:uid="{00000000-0005-0000-0000-0000F8150000}"/>
    <cellStyle name="1_tree_수량산출_현충묘지-예산서(조경)_예산서-엑셀변환양식100_내역서(군포 중심상업지역)-2수정_유일조경내역서_구리한강둔치내역060125최종_구리한강둔치내역(최종-감리)" xfId="3230" xr:uid="{00000000-0005-0000-0000-0000F9150000}"/>
    <cellStyle name="1_tree_수량산출_현충묘지-예산서(조경)_예산서-엑셀변환양식100_내역서(군포 중심상업지역)-2수정_유일조경내역서_구리한강둔치내역060125최종_산성동물놀이공간내역서." xfId="3231" xr:uid="{00000000-0005-0000-0000-0000FA150000}"/>
    <cellStyle name="1_tree_수량산출_현충묘지-예산서(조경)_예산서-엑셀변환양식100_녹화마대녹화끈수량산출-예원" xfId="6626" xr:uid="{00000000-0005-0000-0000-0000FB150000}"/>
    <cellStyle name="1_tree_수량산출_현충묘지-예산서(조경)_예산서-엑셀변환양식100_녹화마대녹화끈수량산출-예원_수량산출서-yuna" xfId="6627" xr:uid="{00000000-0005-0000-0000-0000FC150000}"/>
    <cellStyle name="1_tree_수량산출_현충묘지-예산서(조경)_예산서-엑셀변환양식100_녹화마대녹화끈수량산출-예원_신길6수량산출" xfId="6628" xr:uid="{00000000-0005-0000-0000-0000FD150000}"/>
    <cellStyle name="1_tree_수량산출_현충묘지-예산서(조경)_예산서-엑셀변환양식100_목동내역" xfId="6629" xr:uid="{00000000-0005-0000-0000-0000FE150000}"/>
    <cellStyle name="1_tree_수량산출_현충묘지-예산서(조경)_예산서-엑셀변환양식100_목동내역_관악고수량산출서" xfId="6630" xr:uid="{00000000-0005-0000-0000-0000FF150000}"/>
    <cellStyle name="1_tree_수량산출_현충묘지-예산서(조경)_예산서-엑셀변환양식100_목동내역_원가계산" xfId="6631" xr:uid="{00000000-0005-0000-0000-000000160000}"/>
    <cellStyle name="1_tree_수량산출_현충묘지-예산서(조경)_예산서-엑셀변환양식100_목동내역_원가계산_관악고수량산출서" xfId="6632" xr:uid="{00000000-0005-0000-0000-000001160000}"/>
    <cellStyle name="1_tree_수량산출_현충묘지-예산서(조경)_예산서-엑셀변환양식100_목동내역_원가계산_인라인수량산출서" xfId="6633" xr:uid="{00000000-0005-0000-0000-000002160000}"/>
    <cellStyle name="1_tree_수량산출_현충묘지-예산서(조경)_예산서-엑셀변환양식100_목동내역_인라인수량산출서" xfId="6634" xr:uid="{00000000-0005-0000-0000-000003160000}"/>
    <cellStyle name="1_tree_수량산출_현충묘지-예산서(조경)_예산서-엑셀변환양식100_목동내역_폐기물0818" xfId="6635" xr:uid="{00000000-0005-0000-0000-000004160000}"/>
    <cellStyle name="1_tree_수량산출_현충묘지-예산서(조경)_예산서-엑셀변환양식100_목동내역_폐기물집계" xfId="6636" xr:uid="{00000000-0005-0000-0000-000005160000}"/>
    <cellStyle name="1_tree_수량산출_현충묘지-예산서(조경)_예산서-엑셀변환양식100_목동내역_폐기물집계_관악고수량산출서" xfId="6637" xr:uid="{00000000-0005-0000-0000-000006160000}"/>
    <cellStyle name="1_tree_수량산출_현충묘지-예산서(조경)_예산서-엑셀변환양식100_목동내역_폐기물집계_원가계산" xfId="6638" xr:uid="{00000000-0005-0000-0000-000007160000}"/>
    <cellStyle name="1_tree_수량산출_현충묘지-예산서(조경)_예산서-엑셀변환양식100_목동내역_폐기물집계_원가계산_관악고수량산출서" xfId="6639" xr:uid="{00000000-0005-0000-0000-000008160000}"/>
    <cellStyle name="1_tree_수량산출_현충묘지-예산서(조경)_예산서-엑셀변환양식100_목동내역_폐기물집계_원가계산_인라인수량산출서" xfId="6640" xr:uid="{00000000-0005-0000-0000-000009160000}"/>
    <cellStyle name="1_tree_수량산출_현충묘지-예산서(조경)_예산서-엑셀변환양식100_목동내역_폐기물집계_인라인수량산출서" xfId="6641" xr:uid="{00000000-0005-0000-0000-00000A160000}"/>
    <cellStyle name="1_tree_수량산출_현충묘지-예산서(조경)_예산서-엑셀변환양식100_목동내역_폐기물집계_폐기물0818" xfId="6642" xr:uid="{00000000-0005-0000-0000-00000B160000}"/>
    <cellStyle name="1_tree_수량산출_현충묘지-예산서(조경)_예산서-엑셀변환양식100_봉화산근린공원내역서최종(0425)" xfId="3232" xr:uid="{00000000-0005-0000-0000-00000C160000}"/>
    <cellStyle name="1_tree_수량산출_현충묘지-예산서(조경)_예산서-엑셀변환양식100_봉화산근린공원내역서최종(0425)_경희대내역서최종1116" xfId="3233" xr:uid="{00000000-0005-0000-0000-00000D160000}"/>
    <cellStyle name="1_tree_수량산출_현충묘지-예산서(조경)_예산서-엑셀변환양식100_봉화산근린공원내역서최종(0425)_경희대내역서최종1116_구리한강둔치내역060125최종" xfId="3234" xr:uid="{00000000-0005-0000-0000-00000E160000}"/>
    <cellStyle name="1_tree_수량산출_현충묘지-예산서(조경)_예산서-엑셀변환양식100_봉화산근린공원내역서최종(0425)_경희대내역서최종1116_구리한강둔치내역060125최종_구리한강둔치내역(최종-감리)" xfId="3235" xr:uid="{00000000-0005-0000-0000-00000F160000}"/>
    <cellStyle name="1_tree_수량산출_현충묘지-예산서(조경)_예산서-엑셀변환양식100_봉화산근린공원내역서최종(0425)_경희대내역서최종1116_구리한강둔치내역060125최종_산성동물놀이공간내역서." xfId="3236" xr:uid="{00000000-0005-0000-0000-000010160000}"/>
    <cellStyle name="1_tree_수량산출_현충묘지-예산서(조경)_예산서-엑셀변환양식100_봉화산근린공원내역서최종(0425)_구리한강둔치내역" xfId="3237" xr:uid="{00000000-0005-0000-0000-000011160000}"/>
    <cellStyle name="1_tree_수량산출_현충묘지-예산서(조경)_예산서-엑셀변환양식100_봉화산근린공원내역서최종(0425)_구리한강둔치내역(최종-감리)" xfId="3238" xr:uid="{00000000-0005-0000-0000-000012160000}"/>
    <cellStyle name="1_tree_수량산출_현충묘지-예산서(조경)_예산서-엑셀변환양식100_봉화산근린공원내역서최종(0425)_구리한강둔치내역_구리한강둔치내역060125최종" xfId="3239" xr:uid="{00000000-0005-0000-0000-000013160000}"/>
    <cellStyle name="1_tree_수량산출_현충묘지-예산서(조경)_예산서-엑셀변환양식100_봉화산근린공원내역서최종(0425)_구리한강둔치내역_구리한강둔치내역060125최종_구리한강둔치내역(최종-감리)" xfId="3240" xr:uid="{00000000-0005-0000-0000-000014160000}"/>
    <cellStyle name="1_tree_수량산출_현충묘지-예산서(조경)_예산서-엑셀변환양식100_봉화산근린공원내역서최종(0425)_구리한강둔치내역_구리한강둔치내역060125최종_산성동물놀이공간내역서." xfId="3241" xr:uid="{00000000-0005-0000-0000-000015160000}"/>
    <cellStyle name="1_tree_수량산출_현충묘지-예산서(조경)_예산서-엑셀변환양식100_봉화산근린공원내역서최종(0425)_구리한강둔치내역0117" xfId="3242" xr:uid="{00000000-0005-0000-0000-000016160000}"/>
    <cellStyle name="1_tree_수량산출_현충묘지-예산서(조경)_예산서-엑셀변환양식100_봉화산근린공원내역서최종(0425)_구리한강둔치내역0117_구리한강둔치내역060125최종" xfId="3243" xr:uid="{00000000-0005-0000-0000-000017160000}"/>
    <cellStyle name="1_tree_수량산출_현충묘지-예산서(조경)_예산서-엑셀변환양식100_봉화산근린공원내역서최종(0425)_구리한강둔치내역0117_구리한강둔치내역060125최종_구리한강둔치내역(최종-감리)" xfId="3244" xr:uid="{00000000-0005-0000-0000-000018160000}"/>
    <cellStyle name="1_tree_수량산출_현충묘지-예산서(조경)_예산서-엑셀변환양식100_봉화산근린공원내역서최종(0425)_구리한강둔치내역0117_구리한강둔치내역060125최종_산성동물놀이공간내역서." xfId="3245" xr:uid="{00000000-0005-0000-0000-000019160000}"/>
    <cellStyle name="1_tree_수량산출_현충묘지-예산서(조경)_예산서-엑셀변환양식100_봉화산근린공원내역서최종(0425)_구리한강둔치내역060122최종" xfId="3246" xr:uid="{00000000-0005-0000-0000-00001A160000}"/>
    <cellStyle name="1_tree_수량산출_현충묘지-예산서(조경)_예산서-엑셀변환양식100_봉화산근린공원내역서최종(0425)_구리한강둔치내역060122최종_구리한강둔치내역060125최종" xfId="3247" xr:uid="{00000000-0005-0000-0000-00001B160000}"/>
    <cellStyle name="1_tree_수량산출_현충묘지-예산서(조경)_예산서-엑셀변환양식100_봉화산근린공원내역서최종(0425)_구리한강둔치내역060122최종_구리한강둔치내역060125최종_구리한강둔치내역(최종-감리)" xfId="3248" xr:uid="{00000000-0005-0000-0000-00001C160000}"/>
    <cellStyle name="1_tree_수량산출_현충묘지-예산서(조경)_예산서-엑셀변환양식100_봉화산근린공원내역서최종(0425)_구리한강둔치내역060122최종_구리한강둔치내역060125최종_산성동물놀이공간내역서." xfId="3249" xr:uid="{00000000-0005-0000-0000-00001D160000}"/>
    <cellStyle name="1_tree_수량산출_현충묘지-예산서(조경)_예산서-엑셀변환양식100_봉화산근린공원내역서최종(0425)_내역서(아차산)" xfId="3250" xr:uid="{00000000-0005-0000-0000-00001E160000}"/>
    <cellStyle name="1_tree_수량산출_현충묘지-예산서(조경)_예산서-엑셀변환양식100_봉화산근린공원내역서최종(0425)_내역서(아차산)_구리한강둔치내역060125최종" xfId="3251" xr:uid="{00000000-0005-0000-0000-00001F160000}"/>
    <cellStyle name="1_tree_수량산출_현충묘지-예산서(조경)_예산서-엑셀변환양식100_봉화산근린공원내역서최종(0425)_내역서(아차산)_구리한강둔치내역060125최종_구리한강둔치내역(최종-감리)" xfId="3252" xr:uid="{00000000-0005-0000-0000-000020160000}"/>
    <cellStyle name="1_tree_수량산출_현충묘지-예산서(조경)_예산서-엑셀변환양식100_봉화산근린공원내역서최종(0425)_내역서(아차산)_구리한강둔치내역060125최종_산성동물놀이공간내역서." xfId="3253" xr:uid="{00000000-0005-0000-0000-000021160000}"/>
    <cellStyle name="1_tree_수량산출_현충묘지-예산서(조경)_예산서-엑셀변환양식100_봉화산근린공원내역서최종(0425)_내역서(아차산)-1" xfId="3254" xr:uid="{00000000-0005-0000-0000-000022160000}"/>
    <cellStyle name="1_tree_수량산출_현충묘지-예산서(조경)_예산서-엑셀변환양식100_봉화산근린공원내역서최종(0425)_내역서(아차산)-1_구리한강둔치내역060125최종" xfId="3255" xr:uid="{00000000-0005-0000-0000-000023160000}"/>
    <cellStyle name="1_tree_수량산출_현충묘지-예산서(조경)_예산서-엑셀변환양식100_봉화산근린공원내역서최종(0425)_내역서(아차산)-1_구리한강둔치내역060125최종_구리한강둔치내역(최종-감리)" xfId="3256" xr:uid="{00000000-0005-0000-0000-000024160000}"/>
    <cellStyle name="1_tree_수량산출_현충묘지-예산서(조경)_예산서-엑셀변환양식100_봉화산근린공원내역서최종(0425)_내역서(아차산)-1_구리한강둔치내역060125최종_산성동물놀이공간내역서." xfId="3257" xr:uid="{00000000-0005-0000-0000-000025160000}"/>
    <cellStyle name="1_tree_수량산출_현충묘지-예산서(조경)_예산서-엑셀변환양식100_봉화산근린공원내역서최종(0425)_봉화산근린공원내역서(최종)" xfId="3258" xr:uid="{00000000-0005-0000-0000-000026160000}"/>
    <cellStyle name="1_tree_수량산출_현충묘지-예산서(조경)_예산서-엑셀변환양식100_봉화산근린공원내역서최종(0425)_봉화산근린공원내역서(최종)_구리한강둔치내역060125최종" xfId="3259" xr:uid="{00000000-0005-0000-0000-000027160000}"/>
    <cellStyle name="1_tree_수량산출_현충묘지-예산서(조경)_예산서-엑셀변환양식100_봉화산근린공원내역서최종(0425)_봉화산근린공원내역서(최종)_구리한강둔치내역060125최종_구리한강둔치내역(최종-감리)" xfId="3260" xr:uid="{00000000-0005-0000-0000-000028160000}"/>
    <cellStyle name="1_tree_수량산출_현충묘지-예산서(조경)_예산서-엑셀변환양식100_봉화산근린공원내역서최종(0425)_봉화산근린공원내역서(최종)_구리한강둔치내역060125최종_산성동물놀이공간내역서." xfId="3261" xr:uid="{00000000-0005-0000-0000-000029160000}"/>
    <cellStyle name="1_tree_수량산출_현충묘지-예산서(조경)_예산서-엑셀변환양식100_봉화산근린공원내역서최종(0425)_분당내역서(1026)" xfId="3262" xr:uid="{00000000-0005-0000-0000-00002A160000}"/>
    <cellStyle name="1_tree_수량산출_현충묘지-예산서(조경)_예산서-엑셀변환양식100_봉화산근린공원내역서최종(0425)_분당내역서(1026)_구리한강둔치내역060125최종" xfId="3263" xr:uid="{00000000-0005-0000-0000-00002B160000}"/>
    <cellStyle name="1_tree_수량산출_현충묘지-예산서(조경)_예산서-엑셀변환양식100_봉화산근린공원내역서최종(0425)_분당내역서(1026)_구리한강둔치내역060125최종_구리한강둔치내역(최종-감리)" xfId="3264" xr:uid="{00000000-0005-0000-0000-00002C160000}"/>
    <cellStyle name="1_tree_수량산출_현충묘지-예산서(조경)_예산서-엑셀변환양식100_봉화산근린공원내역서최종(0425)_분당내역서(1026)_구리한강둔치내역060125최종_산성동물놀이공간내역서." xfId="3265" xr:uid="{00000000-0005-0000-0000-00002D160000}"/>
    <cellStyle name="1_tree_수량산출_현충묘지-예산서(조경)_예산서-엑셀변환양식100_봉화산근린공원내역서최종(0425)_분당최종0207" xfId="3266" xr:uid="{00000000-0005-0000-0000-00002E160000}"/>
    <cellStyle name="1_tree_수량산출_현충묘지-예산서(조경)_예산서-엑셀변환양식100_봉화산근린공원내역서최종(0425)_분당최종0210" xfId="3267" xr:uid="{00000000-0005-0000-0000-00002F160000}"/>
    <cellStyle name="1_tree_수량산출_현충묘지-예산서(조경)_예산서-엑셀변환양식100_봉화산근린공원내역서최종(0425)_분당최종0211" xfId="3268" xr:uid="{00000000-0005-0000-0000-000030160000}"/>
    <cellStyle name="1_tree_수량산출_현충묘지-예산서(조경)_예산서-엑셀변환양식100_봉화산근린공원내역서최종(0425)_분당최종1210" xfId="3269" xr:uid="{00000000-0005-0000-0000-000031160000}"/>
    <cellStyle name="1_tree_수량산출_현충묘지-예산서(조경)_예산서-엑셀변환양식100_봉화산근린공원내역서최종(0425)_분당최종1210_구리한강둔치내역060125최종" xfId="3270" xr:uid="{00000000-0005-0000-0000-000032160000}"/>
    <cellStyle name="1_tree_수량산출_현충묘지-예산서(조경)_예산서-엑셀변환양식100_봉화산근린공원내역서최종(0425)_분당최종1210_구리한강둔치내역060125최종_구리한강둔치내역(최종-감리)" xfId="3271" xr:uid="{00000000-0005-0000-0000-000033160000}"/>
    <cellStyle name="1_tree_수량산출_현충묘지-예산서(조경)_예산서-엑셀변환양식100_봉화산근린공원내역서최종(0425)_분당최종1210_구리한강둔치내역060125최종_산성동물놀이공간내역서." xfId="3272" xr:uid="{00000000-0005-0000-0000-000034160000}"/>
    <cellStyle name="1_tree_수량산출_현충묘지-예산서(조경)_예산서-엑셀변환양식100_봉화산근린공원내역서최종(0425)_분당최종1215-1" xfId="3273" xr:uid="{00000000-0005-0000-0000-000035160000}"/>
    <cellStyle name="1_tree_수량산출_현충묘지-예산서(조경)_예산서-엑셀변환양식100_봉화산근린공원내역서최종(0425)_분당최종1215-1_구리한강둔치내역060125최종" xfId="3274" xr:uid="{00000000-0005-0000-0000-000036160000}"/>
    <cellStyle name="1_tree_수량산출_현충묘지-예산서(조경)_예산서-엑셀변환양식100_봉화산근린공원내역서최종(0425)_분당최종1215-1_구리한강둔치내역060125최종_구리한강둔치내역(최종-감리)" xfId="3275" xr:uid="{00000000-0005-0000-0000-000037160000}"/>
    <cellStyle name="1_tree_수량산출_현충묘지-예산서(조경)_예산서-엑셀변환양식100_봉화산근린공원내역서최종(0425)_분당최종1215-1_구리한강둔치내역060125최종_산성동물놀이공간내역서." xfId="3276" xr:uid="{00000000-0005-0000-0000-000038160000}"/>
    <cellStyle name="1_tree_수량산출_현충묘지-예산서(조경)_예산서-엑셀변환양식100_봉화산근린공원내역서최종(0425)_분당한전인입비" xfId="3277" xr:uid="{00000000-0005-0000-0000-000039160000}"/>
    <cellStyle name="1_tree_수량산출_현충묘지-예산서(조경)_예산서-엑셀변환양식100_봉화산근린공원내역서최종(0425)_산성동물놀이공간내역서." xfId="3278" xr:uid="{00000000-0005-0000-0000-00003A160000}"/>
    <cellStyle name="1_tree_수량산출_현충묘지-예산서(조경)_예산서-엑셀변환양식100_봉화산근린공원내역서최종(0425)_유일조경내역서" xfId="3279" xr:uid="{00000000-0005-0000-0000-00003B160000}"/>
    <cellStyle name="1_tree_수량산출_현충묘지-예산서(조경)_예산서-엑셀변환양식100_봉화산근린공원내역서최종(0425)_유일조경내역서_구리한강둔치내역060125최종" xfId="3280" xr:uid="{00000000-0005-0000-0000-00003C160000}"/>
    <cellStyle name="1_tree_수량산출_현충묘지-예산서(조경)_예산서-엑셀변환양식100_봉화산근린공원내역서최종(0425)_유일조경내역서_구리한강둔치내역060125최종_구리한강둔치내역(최종-감리)" xfId="3281" xr:uid="{00000000-0005-0000-0000-00003D160000}"/>
    <cellStyle name="1_tree_수량산출_현충묘지-예산서(조경)_예산서-엑셀변환양식100_봉화산근린공원내역서최종(0425)_유일조경내역서_구리한강둔치내역060125최종_산성동물놀이공간내역서." xfId="3282" xr:uid="{00000000-0005-0000-0000-00003E160000}"/>
    <cellStyle name="1_tree_수량산출_현충묘지-예산서(조경)_예산서-엑셀변환양식100_봉화산근린공원내역서최종(0425)_잠실스타의길내역서" xfId="3283" xr:uid="{00000000-0005-0000-0000-00003F160000}"/>
    <cellStyle name="1_tree_수량산출_현충묘지-예산서(조경)_예산서-엑셀변환양식100_봉화산근린공원내역서최종(0425)_잠실스타의길내역서_구리한강둔치내역060125최종" xfId="3284" xr:uid="{00000000-0005-0000-0000-000040160000}"/>
    <cellStyle name="1_tree_수량산출_현충묘지-예산서(조경)_예산서-엑셀변환양식100_봉화산근린공원내역서최종(0425)_잠실스타의길내역서_구리한강둔치내역060125최종_구리한강둔치내역(최종-감리)" xfId="3285" xr:uid="{00000000-0005-0000-0000-000041160000}"/>
    <cellStyle name="1_tree_수량산출_현충묘지-예산서(조경)_예산서-엑셀변환양식100_봉화산근린공원내역서최종(0425)_잠실스타의길내역서_구리한강둔치내역060125최종_산성동물놀이공간내역서." xfId="3286" xr:uid="{00000000-0005-0000-0000-000042160000}"/>
    <cellStyle name="1_tree_수량산출_현충묘지-예산서(조경)_예산서-엑셀변환양식100_봉화산근린공원내역서최종(0425)_전기내역서" xfId="3287" xr:uid="{00000000-0005-0000-0000-000043160000}"/>
    <cellStyle name="1_tree_수량산출_현충묘지-예산서(조경)_예산서-엑셀변환양식100_봉화산근린공원내역서최종(0425)_전기내역서_구리한강둔치내역060125최종" xfId="3288" xr:uid="{00000000-0005-0000-0000-000044160000}"/>
    <cellStyle name="1_tree_수량산출_현충묘지-예산서(조경)_예산서-엑셀변환양식100_봉화산근린공원내역서최종(0425)_전기내역서_구리한강둔치내역060125최종_구리한강둔치내역(최종-감리)" xfId="3289" xr:uid="{00000000-0005-0000-0000-000045160000}"/>
    <cellStyle name="1_tree_수량산출_현충묘지-예산서(조경)_예산서-엑셀변환양식100_봉화산근린공원내역서최종(0425)_전기내역서_구리한강둔치내역060125최종_산성동물놀이공간내역서." xfId="3290" xr:uid="{00000000-0005-0000-0000-000046160000}"/>
    <cellStyle name="1_tree_수량산출_현충묘지-예산서(조경)_예산서-엑셀변환양식100_봉화산근린공원내역서최종(0425)_전압강하" xfId="3291" xr:uid="{00000000-0005-0000-0000-000047160000}"/>
    <cellStyle name="1_tree_수량산출_현충묘지-예산서(조경)_예산서-엑셀변환양식100_봉화산근린공원내역서최종(0425)_전압강하_구리한강둔치내역060125최종" xfId="3292" xr:uid="{00000000-0005-0000-0000-000048160000}"/>
    <cellStyle name="1_tree_수량산출_현충묘지-예산서(조경)_예산서-엑셀변환양식100_봉화산근린공원내역서최종(0425)_전압강하_구리한강둔치내역060125최종_구리한강둔치내역(최종-감리)" xfId="3293" xr:uid="{00000000-0005-0000-0000-000049160000}"/>
    <cellStyle name="1_tree_수량산출_현충묘지-예산서(조경)_예산서-엑셀변환양식100_봉화산근린공원내역서최종(0425)_전압강하_구리한강둔치내역060125최종_산성동물놀이공간내역서." xfId="3294" xr:uid="{00000000-0005-0000-0000-00004A160000}"/>
    <cellStyle name="1_tree_수량산출_현충묘지-예산서(조경)_예산서-엑셀변환양식100_봉화산근린공원내역서최종(0425)_조선박물관내역서" xfId="3295" xr:uid="{00000000-0005-0000-0000-00004B160000}"/>
    <cellStyle name="1_tree_수량산출_현충묘지-예산서(조경)_예산서-엑셀변환양식100_봉화산근린공원내역서최종(0425)_조선박물관내역서_구리한강둔치내역060125최종" xfId="3296" xr:uid="{00000000-0005-0000-0000-00004C160000}"/>
    <cellStyle name="1_tree_수량산출_현충묘지-예산서(조경)_예산서-엑셀변환양식100_봉화산근린공원내역서최종(0425)_조선박물관내역서_구리한강둔치내역060125최종_구리한강둔치내역(최종-감리)" xfId="3297" xr:uid="{00000000-0005-0000-0000-00004D160000}"/>
    <cellStyle name="1_tree_수량산출_현충묘지-예산서(조경)_예산서-엑셀변환양식100_봉화산근린공원내역서최종(0425)_조선박물관내역서_구리한강둔치내역060125최종_산성동물놀이공간내역서." xfId="3298" xr:uid="{00000000-0005-0000-0000-00004E160000}"/>
    <cellStyle name="1_tree_수량산출_현충묘지-예산서(조경)_예산서-엑셀변환양식100_수량산출서-yuna" xfId="6643" xr:uid="{00000000-0005-0000-0000-00004F160000}"/>
    <cellStyle name="1_tree_수량산출_현충묘지-예산서(조경)_예산서-엑셀변환양식100_신길6수량산출" xfId="6644" xr:uid="{00000000-0005-0000-0000-000050160000}"/>
    <cellStyle name="1_tree_수량산출_현충묘지-예산서(조경)_예산서-엑셀변환양식100_원가계산" xfId="6645" xr:uid="{00000000-0005-0000-0000-000051160000}"/>
    <cellStyle name="1_tree_수량산출_현충묘지-예산서(조경)_예산서-엑셀변환양식100_원가계산_관악고수량산출서" xfId="6646" xr:uid="{00000000-0005-0000-0000-000052160000}"/>
    <cellStyle name="1_tree_수량산출_현충묘지-예산서(조경)_예산서-엑셀변환양식100_원가계산_인라인수량산출서" xfId="6647" xr:uid="{00000000-0005-0000-0000-000053160000}"/>
    <cellStyle name="1_tree_수량산출_현충묘지-예산서(조경)_예산서-엑셀변환양식100_인라인수량산출서" xfId="6648" xr:uid="{00000000-0005-0000-0000-000054160000}"/>
    <cellStyle name="1_tree_수량산출_현충묘지-예산서(조경)_예산서-엑셀변환양식100_폐기물0814" xfId="6649" xr:uid="{00000000-0005-0000-0000-000055160000}"/>
    <cellStyle name="1_tree_수량산출_현충묘지-예산서(조경)_예산서-엑셀변환양식100_폐기물0818" xfId="6650" xr:uid="{00000000-0005-0000-0000-000056160000}"/>
    <cellStyle name="1_tree_수량산출_현충묘지-예산서(조경)_예산서-엑셀변환양식100_표지-공정표" xfId="6651" xr:uid="{00000000-0005-0000-0000-000057160000}"/>
    <cellStyle name="1_tree_수량산출_현충묘지-예산서(조경)_원가계산" xfId="6652" xr:uid="{00000000-0005-0000-0000-000058160000}"/>
    <cellStyle name="1_tree_수량산출_현충묘지-예산서(조경)_원가계산_관악고수량산출서" xfId="6653" xr:uid="{00000000-0005-0000-0000-000059160000}"/>
    <cellStyle name="1_tree_수량산출_현충묘지-예산서(조경)_원가계산_인라인수량산출서" xfId="6654" xr:uid="{00000000-0005-0000-0000-00005A160000}"/>
    <cellStyle name="1_tree_수량산출_현충묘지-예산서(조경)_인라인수량산출서" xfId="6655" xr:uid="{00000000-0005-0000-0000-00005B160000}"/>
    <cellStyle name="1_tree_수량산출_현충묘지-예산서(조경)_폐기물0818" xfId="6656" xr:uid="{00000000-0005-0000-0000-00005C160000}"/>
    <cellStyle name="1_tree_수량산출_현충묘지-예산서(조경)_표지-공정표" xfId="6657" xr:uid="{00000000-0005-0000-0000-00005D160000}"/>
    <cellStyle name="1_tree_수량산출_현충묘지-예산서(조경)_표지-공정표_관악고수량산출서" xfId="6658" xr:uid="{00000000-0005-0000-0000-00005E160000}"/>
    <cellStyle name="1_tree_수량산출_현충묘지-예산서(조경)_표지-공정표_인라인수량산출서" xfId="6659" xr:uid="{00000000-0005-0000-0000-00005F160000}"/>
    <cellStyle name="1_tree_수량산출_현충묘지-예산서(조경)_표지-공정표_표지-공정표" xfId="6660" xr:uid="{00000000-0005-0000-0000-000060160000}"/>
    <cellStyle name="1_tree_수량산출_현충묘지-예산서(조경)_표지예정공정표" xfId="6661" xr:uid="{00000000-0005-0000-0000-000061160000}"/>
    <cellStyle name="1_tree_수량산출_현충묘지-예산서(조경)_-표지예정공정표" xfId="6662" xr:uid="{00000000-0005-0000-0000-000062160000}"/>
    <cellStyle name="1_tree_수량산출_현충묘지-예산서(조경)_표지예정공정표_관악고수량산출서" xfId="6663" xr:uid="{00000000-0005-0000-0000-000063160000}"/>
    <cellStyle name="1_tree_수량산출_현충묘지-예산서(조경)_-표지예정공정표_관악고수량산출서" xfId="6664" xr:uid="{00000000-0005-0000-0000-000064160000}"/>
    <cellStyle name="1_tree_수량산출_현충묘지-예산서(조경)_표지예정공정표_인라인수량산출서" xfId="6665" xr:uid="{00000000-0005-0000-0000-000065160000}"/>
    <cellStyle name="1_tree_수량산출_현충묘지-예산서(조경)_-표지예정공정표_인라인수량산출서" xfId="6666" xr:uid="{00000000-0005-0000-0000-000066160000}"/>
    <cellStyle name="1_tree_수량산출_현충묘지-예산서(조경)_표지예정공정표_표지-공정표" xfId="6667" xr:uid="{00000000-0005-0000-0000-000067160000}"/>
    <cellStyle name="1_tree_수량산출_현충묘지-예산서(조경)_-표지예정공정표_표지-공정표" xfId="6668" xr:uid="{00000000-0005-0000-0000-000068160000}"/>
    <cellStyle name="1_tree_수량산출서-yuna" xfId="6669" xr:uid="{00000000-0005-0000-0000-000069160000}"/>
    <cellStyle name="1_tree_수량집계(금회분)" xfId="3299" xr:uid="{00000000-0005-0000-0000-00006A160000}"/>
    <cellStyle name="1_tree_수량집계표" xfId="8182" xr:uid="{00000000-0005-0000-0000-00006B160000}"/>
    <cellStyle name="1_tree_수량총괄표" xfId="8183" xr:uid="{00000000-0005-0000-0000-00006C160000}"/>
    <cellStyle name="1_tree_수원1차" xfId="8184" xr:uid="{00000000-0005-0000-0000-00006D160000}"/>
    <cellStyle name="1_tree_수원변경수량산출" xfId="8185" xr:uid="{00000000-0005-0000-0000-00006E160000}"/>
    <cellStyle name="1_tree_수원수량집계(7.13)" xfId="8186" xr:uid="{00000000-0005-0000-0000-00006F160000}"/>
    <cellStyle name="1_tree_수원수량집계(7.31)" xfId="8187" xr:uid="{00000000-0005-0000-0000-000070160000}"/>
    <cellStyle name="1_tree_시설물공" xfId="3300" xr:uid="{00000000-0005-0000-0000-000071160000}"/>
    <cellStyle name="1_tree_시설물공_2006조경시설유지관리공사(설계내역서)" xfId="3301" xr:uid="{00000000-0005-0000-0000-000072160000}"/>
    <cellStyle name="1_tree_시설물공_2006조경시설유지관리공사(설계내역서)_솔토스내역서" xfId="3302" xr:uid="{00000000-0005-0000-0000-000073160000}"/>
    <cellStyle name="1_tree_시설물공_80118-웅진목교" xfId="3303" xr:uid="{00000000-0005-0000-0000-000074160000}"/>
    <cellStyle name="1_tree_시설물공_80405-(수정2400x2400기준)콘크리트옹벽목재마감(금호동)-성지건설" xfId="3304" xr:uid="{00000000-0005-0000-0000-000075160000}"/>
    <cellStyle name="1_tree_시설물공_80625-목재계단설치(금호교통회관)-성지건설" xfId="3305" xr:uid="{00000000-0005-0000-0000-000076160000}"/>
    <cellStyle name="1_tree_시설물공_설계내역서(목재데크설치공사)" xfId="3306" xr:uid="{00000000-0005-0000-0000-000077160000}"/>
    <cellStyle name="1_tree_시설물공_설계내역서(목재데크설치공사)_솔토스내역서" xfId="3307" xr:uid="{00000000-0005-0000-0000-000078160000}"/>
    <cellStyle name="1_tree_시설물공_신규수량산출" xfId="3308" xr:uid="{00000000-0005-0000-0000-000079160000}"/>
    <cellStyle name="1_tree_시설물공_신규수량산출_2006조경시설유지관리공사(설계내역서)" xfId="3309" xr:uid="{00000000-0005-0000-0000-00007A160000}"/>
    <cellStyle name="1_tree_시설물공_신규수량산출_2006조경시설유지관리공사(설계내역서)_솔토스내역서" xfId="3310" xr:uid="{00000000-0005-0000-0000-00007B160000}"/>
    <cellStyle name="1_tree_시설물공_신규수량산출_80118-웅진목교" xfId="3311" xr:uid="{00000000-0005-0000-0000-00007C160000}"/>
    <cellStyle name="1_tree_시설물공_신규수량산출_80405-(수정2400x2400기준)콘크리트옹벽목재마감(금호동)-성지건설" xfId="3312" xr:uid="{00000000-0005-0000-0000-00007D160000}"/>
    <cellStyle name="1_tree_시설물공_신규수량산출_80625-목재계단설치(금호교통회관)-성지건설" xfId="3313" xr:uid="{00000000-0005-0000-0000-00007E160000}"/>
    <cellStyle name="1_tree_시설물공_신규수량산출_데크수량산출" xfId="3314" xr:uid="{00000000-0005-0000-0000-00007F160000}"/>
    <cellStyle name="1_tree_시설물공_신규수량산출_데크수량산출_2006조경시설유지관리공사(설계내역서)" xfId="3315" xr:uid="{00000000-0005-0000-0000-000080160000}"/>
    <cellStyle name="1_tree_시설물공_신규수량산출_데크수량산출_2006조경시설유지관리공사(설계내역서)_솔토스내역서" xfId="3316" xr:uid="{00000000-0005-0000-0000-000081160000}"/>
    <cellStyle name="1_tree_시설물공_신규수량산출_데크수량산출_80118-웅진목교" xfId="3317" xr:uid="{00000000-0005-0000-0000-000082160000}"/>
    <cellStyle name="1_tree_시설물공_신규수량산출_데크수량산출_80405-(수정2400x2400기준)콘크리트옹벽목재마감(금호동)-성지건설" xfId="3318" xr:uid="{00000000-0005-0000-0000-000083160000}"/>
    <cellStyle name="1_tree_시설물공_신규수량산출_데크수량산출_80625-목재계단설치(금호교통회관)-성지건설" xfId="3319" xr:uid="{00000000-0005-0000-0000-000084160000}"/>
    <cellStyle name="1_tree_시설물공_신규수량산출_데크수량산출_설계내역서(목재데크설치공사)" xfId="3320" xr:uid="{00000000-0005-0000-0000-000085160000}"/>
    <cellStyle name="1_tree_시설물공_신규수량산출_데크수량산출_설계내역서(목재데크설치공사)_솔토스내역서" xfId="3321" xr:uid="{00000000-0005-0000-0000-000086160000}"/>
    <cellStyle name="1_tree_시설물공_신규수량산출_설계내역서(목재데크설치공사)" xfId="3322" xr:uid="{00000000-0005-0000-0000-000087160000}"/>
    <cellStyle name="1_tree_시설물공_신규수량산출_설계내역서(목재데크설치공사)_솔토스내역서" xfId="3323" xr:uid="{00000000-0005-0000-0000-000088160000}"/>
    <cellStyle name="1_tree_시설물공_신규수량산출_신규수량산출" xfId="3324" xr:uid="{00000000-0005-0000-0000-000089160000}"/>
    <cellStyle name="1_tree_시설물공_신규수량산출_신규수량산출_2006조경시설유지관리공사(설계내역서)" xfId="3325" xr:uid="{00000000-0005-0000-0000-00008A160000}"/>
    <cellStyle name="1_tree_시설물공_신규수량산출_신규수량산출_2006조경시설유지관리공사(설계내역서)_솔토스내역서" xfId="3326" xr:uid="{00000000-0005-0000-0000-00008B160000}"/>
    <cellStyle name="1_tree_시설물공_신규수량산출_신규수량산출_80118-웅진목교" xfId="3327" xr:uid="{00000000-0005-0000-0000-00008C160000}"/>
    <cellStyle name="1_tree_시설물공_신규수량산출_신규수량산출_80405-(수정2400x2400기준)콘크리트옹벽목재마감(금호동)-성지건설" xfId="3328" xr:uid="{00000000-0005-0000-0000-00008D160000}"/>
    <cellStyle name="1_tree_시설물공_신규수량산출_신규수량산출_80625-목재계단설치(금호교통회관)-성지건설" xfId="3329" xr:uid="{00000000-0005-0000-0000-00008E160000}"/>
    <cellStyle name="1_tree_시설물공_신규수량산출_신규수량산출_설계내역서(목재데크설치공사)" xfId="3330" xr:uid="{00000000-0005-0000-0000-00008F160000}"/>
    <cellStyle name="1_tree_시설물공_신규수량산출_신규수량산출_설계내역서(목재데크설치공사)_솔토스내역서" xfId="3331" xr:uid="{00000000-0005-0000-0000-000090160000}"/>
    <cellStyle name="1_tree_신규수량산출" xfId="3332" xr:uid="{00000000-0005-0000-0000-000091160000}"/>
    <cellStyle name="1_tree_신규수량산출_2006조경시설유지관리공사(설계내역서)" xfId="3333" xr:uid="{00000000-0005-0000-0000-000092160000}"/>
    <cellStyle name="1_tree_신규수량산출_2006조경시설유지관리공사(설계내역서)_솔토스내역서" xfId="3334" xr:uid="{00000000-0005-0000-0000-000093160000}"/>
    <cellStyle name="1_tree_신규수량산출_80118-웅진목교" xfId="3335" xr:uid="{00000000-0005-0000-0000-000094160000}"/>
    <cellStyle name="1_tree_신규수량산출_80405-(수정2400x2400기준)콘크리트옹벽목재마감(금호동)-성지건설" xfId="3336" xr:uid="{00000000-0005-0000-0000-000095160000}"/>
    <cellStyle name="1_tree_신규수량산출_80625-목재계단설치(금호교통회관)-성지건설" xfId="3337" xr:uid="{00000000-0005-0000-0000-000096160000}"/>
    <cellStyle name="1_tree_신규수량산출_설계내역서(목재데크설치공사)" xfId="3338" xr:uid="{00000000-0005-0000-0000-000097160000}"/>
    <cellStyle name="1_tree_신규수량산출_설계내역서(목재데크설치공사)_솔토스내역서" xfId="3339" xr:uid="{00000000-0005-0000-0000-000098160000}"/>
    <cellStyle name="1_tree_신길6수량산출" xfId="6670" xr:uid="{00000000-0005-0000-0000-000099160000}"/>
    <cellStyle name="1_tree_쌍용수량0905" xfId="8188" xr:uid="{00000000-0005-0000-0000-00009A160000}"/>
    <cellStyle name="1_tree_쌍용수량집계" xfId="8189" xr:uid="{00000000-0005-0000-0000-00009B160000}"/>
    <cellStyle name="1_tree_안동최종집계최종" xfId="3340" xr:uid="{00000000-0005-0000-0000-00009C160000}"/>
    <cellStyle name="1_tree_안동최종집계최종(철거)" xfId="3341" xr:uid="{00000000-0005-0000-0000-00009D160000}"/>
    <cellStyle name="1_tree_용평수량집계" xfId="8190" xr:uid="{00000000-0005-0000-0000-00009E160000}"/>
    <cellStyle name="1_tree_원가계산" xfId="6671" xr:uid="{00000000-0005-0000-0000-00009F160000}"/>
    <cellStyle name="1_tree_원가계산_관악고수량산출서" xfId="6672" xr:uid="{00000000-0005-0000-0000-0000A0160000}"/>
    <cellStyle name="1_tree_원가계산_인라인수량산출서" xfId="6673" xr:uid="{00000000-0005-0000-0000-0000A1160000}"/>
    <cellStyle name="1_tree_원가계산서" xfId="8191" xr:uid="{00000000-0005-0000-0000-0000A2160000}"/>
    <cellStyle name="1_tree_원가계산서_과천놀이터설계서" xfId="8192" xr:uid="{00000000-0005-0000-0000-0000A3160000}"/>
    <cellStyle name="1_tree_원가계산서_총괄갑지" xfId="8193" xr:uid="{00000000-0005-0000-0000-0000A4160000}"/>
    <cellStyle name="1_tree_원가계산서_총괄내역서" xfId="8194" xr:uid="{00000000-0005-0000-0000-0000A5160000}"/>
    <cellStyle name="1_tree_은파단위수량" xfId="8195" xr:uid="{00000000-0005-0000-0000-0000A6160000}"/>
    <cellStyle name="1_tree_은파수량집계" xfId="8196" xr:uid="{00000000-0005-0000-0000-0000A7160000}"/>
    <cellStyle name="1_tree_인라인수량산출서" xfId="6674" xr:uid="{00000000-0005-0000-0000-0000A8160000}"/>
    <cellStyle name="1_tree_지주목" xfId="6675" xr:uid="{00000000-0005-0000-0000-0000A9160000}"/>
    <cellStyle name="1_tree_지주목_00-수량산출서양식" xfId="6676" xr:uid="{00000000-0005-0000-0000-0000AA160000}"/>
    <cellStyle name="1_tree_지주목_00-수량산출서양식_수량산출서-yuna" xfId="6677" xr:uid="{00000000-0005-0000-0000-0000AB160000}"/>
    <cellStyle name="1_tree_지주목_00-수량산출서양식_신길6수량산출" xfId="6678" xr:uid="{00000000-0005-0000-0000-0000AC160000}"/>
    <cellStyle name="1_tree_지주목_녹화마대녹화끈수량산출-예원" xfId="6679" xr:uid="{00000000-0005-0000-0000-0000AD160000}"/>
    <cellStyle name="1_tree_지주목_녹화마대녹화끈수량산출-예원_수량산출서-yuna" xfId="6680" xr:uid="{00000000-0005-0000-0000-0000AE160000}"/>
    <cellStyle name="1_tree_지주목_녹화마대녹화끈수량산출-예원_신길6수량산출" xfId="6681" xr:uid="{00000000-0005-0000-0000-0000AF160000}"/>
    <cellStyle name="1_tree_지주목_수량산출서-yuna" xfId="6682" xr:uid="{00000000-0005-0000-0000-0000B0160000}"/>
    <cellStyle name="1_tree_지주목_신길6수량산출" xfId="6683" xr:uid="{00000000-0005-0000-0000-0000B1160000}"/>
    <cellStyle name="1_tree_철거 및 이설수량산출-학교숲" xfId="3342" xr:uid="{00000000-0005-0000-0000-0000B2160000}"/>
    <cellStyle name="1_tree_철거물량" xfId="3343" xr:uid="{00000000-0005-0000-0000-0000B3160000}"/>
    <cellStyle name="1_tree_총괄" xfId="8197" xr:uid="{00000000-0005-0000-0000-0000B4160000}"/>
    <cellStyle name="1_tree_총괄내역0518" xfId="3344" xr:uid="{00000000-0005-0000-0000-0000B5160000}"/>
    <cellStyle name="1_tree_총괄내역0518_00-설계서양식" xfId="6684" xr:uid="{00000000-0005-0000-0000-0000B6160000}"/>
    <cellStyle name="1_tree_총괄내역0518_00-설계서양식_00-수량산출서양식" xfId="6685" xr:uid="{00000000-0005-0000-0000-0000B7160000}"/>
    <cellStyle name="1_tree_총괄내역0518_00-설계서양식_00-수량산출서양식_수량산출서-yuna" xfId="6686" xr:uid="{00000000-0005-0000-0000-0000B8160000}"/>
    <cellStyle name="1_tree_총괄내역0518_00-설계서양식_00-수량산출서양식_신길6수량산출" xfId="6687" xr:uid="{00000000-0005-0000-0000-0000B9160000}"/>
    <cellStyle name="1_tree_총괄내역0518_00-설계서양식_녹화마대녹화끈수량산출-예원" xfId="6688" xr:uid="{00000000-0005-0000-0000-0000BA160000}"/>
    <cellStyle name="1_tree_총괄내역0518_00-설계서양식_녹화마대녹화끈수량산출-예원_수량산출서-yuna" xfId="6689" xr:uid="{00000000-0005-0000-0000-0000BB160000}"/>
    <cellStyle name="1_tree_총괄내역0518_00-설계서양식_녹화마대녹화끈수량산출-예원_신길6수량산출" xfId="6690" xr:uid="{00000000-0005-0000-0000-0000BC160000}"/>
    <cellStyle name="1_tree_총괄내역0518_00-설계서양식_수량산출서-yuna" xfId="6691" xr:uid="{00000000-0005-0000-0000-0000BD160000}"/>
    <cellStyle name="1_tree_총괄내역0518_00-설계서양식_신길6수량산출" xfId="6692" xr:uid="{00000000-0005-0000-0000-0000BE160000}"/>
    <cellStyle name="1_tree_총괄내역0518_00-수량산출서양식" xfId="6693" xr:uid="{00000000-0005-0000-0000-0000BF160000}"/>
    <cellStyle name="1_tree_총괄내역0518_00-수량산출서양식_수량산출서-yuna" xfId="6694" xr:uid="{00000000-0005-0000-0000-0000C0160000}"/>
    <cellStyle name="1_tree_총괄내역0518_00-수량산출서양식_신길6수량산출" xfId="6695" xr:uid="{00000000-0005-0000-0000-0000C1160000}"/>
    <cellStyle name="1_tree_총괄내역0518_구로리설계예산서1029" xfId="3345" xr:uid="{00000000-0005-0000-0000-0000C2160000}"/>
    <cellStyle name="1_tree_총괄내역0518_구로리설계예산서1029_00-설계서양식" xfId="6696" xr:uid="{00000000-0005-0000-0000-0000C3160000}"/>
    <cellStyle name="1_tree_총괄내역0518_구로리설계예산서1029_00-설계서양식_00-수량산출서양식" xfId="6697" xr:uid="{00000000-0005-0000-0000-0000C4160000}"/>
    <cellStyle name="1_tree_총괄내역0518_구로리설계예산서1029_00-설계서양식_00-수량산출서양식_수량산출서-yuna" xfId="6698" xr:uid="{00000000-0005-0000-0000-0000C5160000}"/>
    <cellStyle name="1_tree_총괄내역0518_구로리설계예산서1029_00-설계서양식_00-수량산출서양식_신길6수량산출" xfId="6699" xr:uid="{00000000-0005-0000-0000-0000C6160000}"/>
    <cellStyle name="1_tree_총괄내역0518_구로리설계예산서1029_00-설계서양식_녹화마대녹화끈수량산출-예원" xfId="6700" xr:uid="{00000000-0005-0000-0000-0000C7160000}"/>
    <cellStyle name="1_tree_총괄내역0518_구로리설계예산서1029_00-설계서양식_녹화마대녹화끈수량산출-예원_수량산출서-yuna" xfId="6701" xr:uid="{00000000-0005-0000-0000-0000C8160000}"/>
    <cellStyle name="1_tree_총괄내역0518_구로리설계예산서1029_00-설계서양식_녹화마대녹화끈수량산출-예원_신길6수량산출" xfId="6702" xr:uid="{00000000-0005-0000-0000-0000C9160000}"/>
    <cellStyle name="1_tree_총괄내역0518_구로리설계예산서1029_00-설계서양식_수량산출서-yuna" xfId="6703" xr:uid="{00000000-0005-0000-0000-0000CA160000}"/>
    <cellStyle name="1_tree_총괄내역0518_구로리설계예산서1029_00-설계서양식_신길6수량산출" xfId="6704" xr:uid="{00000000-0005-0000-0000-0000CB160000}"/>
    <cellStyle name="1_tree_총괄내역0518_구로리설계예산서1029_00-수량산출서양식" xfId="6705" xr:uid="{00000000-0005-0000-0000-0000CC160000}"/>
    <cellStyle name="1_tree_총괄내역0518_구로리설계예산서1029_00-수량산출서양식_수량산출서-yuna" xfId="6706" xr:uid="{00000000-0005-0000-0000-0000CD160000}"/>
    <cellStyle name="1_tree_총괄내역0518_구로리설계예산서1029_00-수량산출서양식_신길6수량산출" xfId="6707" xr:uid="{00000000-0005-0000-0000-0000CE160000}"/>
    <cellStyle name="1_tree_총괄내역0518_구로리설계예산서1029_녹화마대녹화끈수량산출-예원" xfId="6708" xr:uid="{00000000-0005-0000-0000-0000CF160000}"/>
    <cellStyle name="1_tree_총괄내역0518_구로리설계예산서1029_녹화마대녹화끈수량산출-예원_수량산출서-yuna" xfId="6709" xr:uid="{00000000-0005-0000-0000-0000D0160000}"/>
    <cellStyle name="1_tree_총괄내역0518_구로리설계예산서1029_녹화마대녹화끈수량산출-예원_신길6수량산출" xfId="6710" xr:uid="{00000000-0005-0000-0000-0000D1160000}"/>
    <cellStyle name="1_tree_총괄내역0518_구로리설계예산서1029_수량산출서-yuna" xfId="6711" xr:uid="{00000000-0005-0000-0000-0000D2160000}"/>
    <cellStyle name="1_tree_총괄내역0518_구로리설계예산서1029_신길6수량산출" xfId="6712" xr:uid="{00000000-0005-0000-0000-0000D3160000}"/>
    <cellStyle name="1_tree_총괄내역0518_구로리설계예산서1029_지주목" xfId="6713" xr:uid="{00000000-0005-0000-0000-0000D4160000}"/>
    <cellStyle name="1_tree_총괄내역0518_구로리설계예산서1029_지주목_00-수량산출서양식" xfId="6714" xr:uid="{00000000-0005-0000-0000-0000D5160000}"/>
    <cellStyle name="1_tree_총괄내역0518_구로리설계예산서1029_지주목_00-수량산출서양식_수량산출서-yuna" xfId="6715" xr:uid="{00000000-0005-0000-0000-0000D6160000}"/>
    <cellStyle name="1_tree_총괄내역0518_구로리설계예산서1029_지주목_00-수량산출서양식_신길6수량산출" xfId="6716" xr:uid="{00000000-0005-0000-0000-0000D7160000}"/>
    <cellStyle name="1_tree_총괄내역0518_구로리설계예산서1029_지주목_녹화마대녹화끈수량산출-예원" xfId="6717" xr:uid="{00000000-0005-0000-0000-0000D8160000}"/>
    <cellStyle name="1_tree_총괄내역0518_구로리설계예산서1029_지주목_녹화마대녹화끈수량산출-예원_수량산출서-yuna" xfId="6718" xr:uid="{00000000-0005-0000-0000-0000D9160000}"/>
    <cellStyle name="1_tree_총괄내역0518_구로리설계예산서1029_지주목_녹화마대녹화끈수량산출-예원_신길6수량산출" xfId="6719" xr:uid="{00000000-0005-0000-0000-0000DA160000}"/>
    <cellStyle name="1_tree_총괄내역0518_구로리설계예산서1029_지주목_수량산출서-yuna" xfId="6720" xr:uid="{00000000-0005-0000-0000-0000DB160000}"/>
    <cellStyle name="1_tree_총괄내역0518_구로리설계예산서1029_지주목_신길6수량산출" xfId="6721" xr:uid="{00000000-0005-0000-0000-0000DC160000}"/>
    <cellStyle name="1_tree_총괄내역0518_구로리설계예산서1029_철거 및 이설수량산출-학교숲" xfId="3346" xr:uid="{00000000-0005-0000-0000-0000DD160000}"/>
    <cellStyle name="1_tree_총괄내역0518_구로리설계예산서1118준공" xfId="3347" xr:uid="{00000000-0005-0000-0000-0000DE160000}"/>
    <cellStyle name="1_tree_총괄내역0518_구로리설계예산서1118준공_00-설계서양식" xfId="6722" xr:uid="{00000000-0005-0000-0000-0000DF160000}"/>
    <cellStyle name="1_tree_총괄내역0518_구로리설계예산서1118준공_00-설계서양식_00-수량산출서양식" xfId="6723" xr:uid="{00000000-0005-0000-0000-0000E0160000}"/>
    <cellStyle name="1_tree_총괄내역0518_구로리설계예산서1118준공_00-설계서양식_00-수량산출서양식_수량산출서-yuna" xfId="6724" xr:uid="{00000000-0005-0000-0000-0000E1160000}"/>
    <cellStyle name="1_tree_총괄내역0518_구로리설계예산서1118준공_00-설계서양식_00-수량산출서양식_신길6수량산출" xfId="6725" xr:uid="{00000000-0005-0000-0000-0000E2160000}"/>
    <cellStyle name="1_tree_총괄내역0518_구로리설계예산서1118준공_00-설계서양식_녹화마대녹화끈수량산출-예원" xfId="6726" xr:uid="{00000000-0005-0000-0000-0000E3160000}"/>
    <cellStyle name="1_tree_총괄내역0518_구로리설계예산서1118준공_00-설계서양식_녹화마대녹화끈수량산출-예원_수량산출서-yuna" xfId="6727" xr:uid="{00000000-0005-0000-0000-0000E4160000}"/>
    <cellStyle name="1_tree_총괄내역0518_구로리설계예산서1118준공_00-설계서양식_녹화마대녹화끈수량산출-예원_신길6수량산출" xfId="6728" xr:uid="{00000000-0005-0000-0000-0000E5160000}"/>
    <cellStyle name="1_tree_총괄내역0518_구로리설계예산서1118준공_00-설계서양식_수량산출서-yuna" xfId="6729" xr:uid="{00000000-0005-0000-0000-0000E6160000}"/>
    <cellStyle name="1_tree_총괄내역0518_구로리설계예산서1118준공_00-설계서양식_신길6수량산출" xfId="6730" xr:uid="{00000000-0005-0000-0000-0000E7160000}"/>
    <cellStyle name="1_tree_총괄내역0518_구로리설계예산서1118준공_00-수량산출서양식" xfId="6731" xr:uid="{00000000-0005-0000-0000-0000E8160000}"/>
    <cellStyle name="1_tree_총괄내역0518_구로리설계예산서1118준공_00-수량산출서양식_수량산출서-yuna" xfId="6732" xr:uid="{00000000-0005-0000-0000-0000E9160000}"/>
    <cellStyle name="1_tree_총괄내역0518_구로리설계예산서1118준공_00-수량산출서양식_신길6수량산출" xfId="6733" xr:uid="{00000000-0005-0000-0000-0000EA160000}"/>
    <cellStyle name="1_tree_총괄내역0518_구로리설계예산서1118준공_녹화마대녹화끈수량산출-예원" xfId="6734" xr:uid="{00000000-0005-0000-0000-0000EB160000}"/>
    <cellStyle name="1_tree_총괄내역0518_구로리설계예산서1118준공_녹화마대녹화끈수량산출-예원_수량산출서-yuna" xfId="6735" xr:uid="{00000000-0005-0000-0000-0000EC160000}"/>
    <cellStyle name="1_tree_총괄내역0518_구로리설계예산서1118준공_녹화마대녹화끈수량산출-예원_신길6수량산출" xfId="6736" xr:uid="{00000000-0005-0000-0000-0000ED160000}"/>
    <cellStyle name="1_tree_총괄내역0518_구로리설계예산서1118준공_수량산출서-yuna" xfId="6737" xr:uid="{00000000-0005-0000-0000-0000EE160000}"/>
    <cellStyle name="1_tree_총괄내역0518_구로리설계예산서1118준공_신길6수량산출" xfId="6738" xr:uid="{00000000-0005-0000-0000-0000EF160000}"/>
    <cellStyle name="1_tree_총괄내역0518_구로리설계예산서1118준공_지주목" xfId="6739" xr:uid="{00000000-0005-0000-0000-0000F0160000}"/>
    <cellStyle name="1_tree_총괄내역0518_구로리설계예산서1118준공_지주목_00-수량산출서양식" xfId="6740" xr:uid="{00000000-0005-0000-0000-0000F1160000}"/>
    <cellStyle name="1_tree_총괄내역0518_구로리설계예산서1118준공_지주목_00-수량산출서양식_수량산출서-yuna" xfId="6741" xr:uid="{00000000-0005-0000-0000-0000F2160000}"/>
    <cellStyle name="1_tree_총괄내역0518_구로리설계예산서1118준공_지주목_00-수량산출서양식_신길6수량산출" xfId="6742" xr:uid="{00000000-0005-0000-0000-0000F3160000}"/>
    <cellStyle name="1_tree_총괄내역0518_구로리설계예산서1118준공_지주목_녹화마대녹화끈수량산출-예원" xfId="6743" xr:uid="{00000000-0005-0000-0000-0000F4160000}"/>
    <cellStyle name="1_tree_총괄내역0518_구로리설계예산서1118준공_지주목_녹화마대녹화끈수량산출-예원_수량산출서-yuna" xfId="6744" xr:uid="{00000000-0005-0000-0000-0000F5160000}"/>
    <cellStyle name="1_tree_총괄내역0518_구로리설계예산서1118준공_지주목_녹화마대녹화끈수량산출-예원_신길6수량산출" xfId="6745" xr:uid="{00000000-0005-0000-0000-0000F6160000}"/>
    <cellStyle name="1_tree_총괄내역0518_구로리설계예산서1118준공_지주목_수량산출서-yuna" xfId="6746" xr:uid="{00000000-0005-0000-0000-0000F7160000}"/>
    <cellStyle name="1_tree_총괄내역0518_구로리설계예산서1118준공_지주목_신길6수량산출" xfId="6747" xr:uid="{00000000-0005-0000-0000-0000F8160000}"/>
    <cellStyle name="1_tree_총괄내역0518_구로리설계예산서1118준공_철거 및 이설수량산출-학교숲" xfId="3348" xr:uid="{00000000-0005-0000-0000-0000F9160000}"/>
    <cellStyle name="1_tree_총괄내역0518_구로리설계예산서조경" xfId="3349" xr:uid="{00000000-0005-0000-0000-0000FA160000}"/>
    <cellStyle name="1_tree_총괄내역0518_구로리설계예산서조경_00-설계서양식" xfId="6748" xr:uid="{00000000-0005-0000-0000-0000FB160000}"/>
    <cellStyle name="1_tree_총괄내역0518_구로리설계예산서조경_00-설계서양식_00-수량산출서양식" xfId="6749" xr:uid="{00000000-0005-0000-0000-0000FC160000}"/>
    <cellStyle name="1_tree_총괄내역0518_구로리설계예산서조경_00-설계서양식_00-수량산출서양식_수량산출서-yuna" xfId="6750" xr:uid="{00000000-0005-0000-0000-0000FD160000}"/>
    <cellStyle name="1_tree_총괄내역0518_구로리설계예산서조경_00-설계서양식_00-수량산출서양식_신길6수량산출" xfId="6751" xr:uid="{00000000-0005-0000-0000-0000FE160000}"/>
    <cellStyle name="1_tree_총괄내역0518_구로리설계예산서조경_00-설계서양식_녹화마대녹화끈수량산출-예원" xfId="6752" xr:uid="{00000000-0005-0000-0000-0000FF160000}"/>
    <cellStyle name="1_tree_총괄내역0518_구로리설계예산서조경_00-설계서양식_녹화마대녹화끈수량산출-예원_수량산출서-yuna" xfId="6753" xr:uid="{00000000-0005-0000-0000-000000170000}"/>
    <cellStyle name="1_tree_총괄내역0518_구로리설계예산서조경_00-설계서양식_녹화마대녹화끈수량산출-예원_신길6수량산출" xfId="6754" xr:uid="{00000000-0005-0000-0000-000001170000}"/>
    <cellStyle name="1_tree_총괄내역0518_구로리설계예산서조경_00-설계서양식_수량산출서-yuna" xfId="6755" xr:uid="{00000000-0005-0000-0000-000002170000}"/>
    <cellStyle name="1_tree_총괄내역0518_구로리설계예산서조경_00-설계서양식_신길6수량산출" xfId="6756" xr:uid="{00000000-0005-0000-0000-000003170000}"/>
    <cellStyle name="1_tree_총괄내역0518_구로리설계예산서조경_00-수량산출서양식" xfId="6757" xr:uid="{00000000-0005-0000-0000-000004170000}"/>
    <cellStyle name="1_tree_총괄내역0518_구로리설계예산서조경_00-수량산출서양식_수량산출서-yuna" xfId="6758" xr:uid="{00000000-0005-0000-0000-000005170000}"/>
    <cellStyle name="1_tree_총괄내역0518_구로리설계예산서조경_00-수량산출서양식_신길6수량산출" xfId="6759" xr:uid="{00000000-0005-0000-0000-000006170000}"/>
    <cellStyle name="1_tree_총괄내역0518_구로리설계예산서조경_녹화마대녹화끈수량산출-예원" xfId="6760" xr:uid="{00000000-0005-0000-0000-000007170000}"/>
    <cellStyle name="1_tree_총괄내역0518_구로리설계예산서조경_녹화마대녹화끈수량산출-예원_수량산출서-yuna" xfId="6761" xr:uid="{00000000-0005-0000-0000-000008170000}"/>
    <cellStyle name="1_tree_총괄내역0518_구로리설계예산서조경_녹화마대녹화끈수량산출-예원_신길6수량산출" xfId="6762" xr:uid="{00000000-0005-0000-0000-000009170000}"/>
    <cellStyle name="1_tree_총괄내역0518_구로리설계예산서조경_수량산출서-yuna" xfId="6763" xr:uid="{00000000-0005-0000-0000-00000A170000}"/>
    <cellStyle name="1_tree_총괄내역0518_구로리설계예산서조경_신길6수량산출" xfId="6764" xr:uid="{00000000-0005-0000-0000-00000B170000}"/>
    <cellStyle name="1_tree_총괄내역0518_구로리설계예산서조경_지주목" xfId="6765" xr:uid="{00000000-0005-0000-0000-00000C170000}"/>
    <cellStyle name="1_tree_총괄내역0518_구로리설계예산서조경_지주목_00-수량산출서양식" xfId="6766" xr:uid="{00000000-0005-0000-0000-00000D170000}"/>
    <cellStyle name="1_tree_총괄내역0518_구로리설계예산서조경_지주목_00-수량산출서양식_수량산출서-yuna" xfId="6767" xr:uid="{00000000-0005-0000-0000-00000E170000}"/>
    <cellStyle name="1_tree_총괄내역0518_구로리설계예산서조경_지주목_00-수량산출서양식_신길6수량산출" xfId="6768" xr:uid="{00000000-0005-0000-0000-00000F170000}"/>
    <cellStyle name="1_tree_총괄내역0518_구로리설계예산서조경_지주목_녹화마대녹화끈수량산출-예원" xfId="6769" xr:uid="{00000000-0005-0000-0000-000010170000}"/>
    <cellStyle name="1_tree_총괄내역0518_구로리설계예산서조경_지주목_녹화마대녹화끈수량산출-예원_수량산출서-yuna" xfId="6770" xr:uid="{00000000-0005-0000-0000-000011170000}"/>
    <cellStyle name="1_tree_총괄내역0518_구로리설계예산서조경_지주목_녹화마대녹화끈수량산출-예원_신길6수량산출" xfId="6771" xr:uid="{00000000-0005-0000-0000-000012170000}"/>
    <cellStyle name="1_tree_총괄내역0518_구로리설계예산서조경_지주목_수량산출서-yuna" xfId="6772" xr:uid="{00000000-0005-0000-0000-000013170000}"/>
    <cellStyle name="1_tree_총괄내역0518_구로리설계예산서조경_지주목_신길6수량산출" xfId="6773" xr:uid="{00000000-0005-0000-0000-000014170000}"/>
    <cellStyle name="1_tree_총괄내역0518_구로리설계예산서조경_철거 및 이설수량산출-학교숲" xfId="3350" xr:uid="{00000000-0005-0000-0000-000015170000}"/>
    <cellStyle name="1_tree_총괄내역0518_구로리어린이공원예산서(조경)1125" xfId="3351" xr:uid="{00000000-0005-0000-0000-000016170000}"/>
    <cellStyle name="1_tree_총괄내역0518_구로리어린이공원예산서(조경)1125_00-설계서양식" xfId="6774" xr:uid="{00000000-0005-0000-0000-000017170000}"/>
    <cellStyle name="1_tree_총괄내역0518_구로리어린이공원예산서(조경)1125_00-설계서양식_00-수량산출서양식" xfId="6775" xr:uid="{00000000-0005-0000-0000-000018170000}"/>
    <cellStyle name="1_tree_총괄내역0518_구로리어린이공원예산서(조경)1125_00-설계서양식_00-수량산출서양식_수량산출서-yuna" xfId="6776" xr:uid="{00000000-0005-0000-0000-000019170000}"/>
    <cellStyle name="1_tree_총괄내역0518_구로리어린이공원예산서(조경)1125_00-설계서양식_00-수량산출서양식_신길6수량산출" xfId="6777" xr:uid="{00000000-0005-0000-0000-00001A170000}"/>
    <cellStyle name="1_tree_총괄내역0518_구로리어린이공원예산서(조경)1125_00-설계서양식_녹화마대녹화끈수량산출-예원" xfId="6778" xr:uid="{00000000-0005-0000-0000-00001B170000}"/>
    <cellStyle name="1_tree_총괄내역0518_구로리어린이공원예산서(조경)1125_00-설계서양식_녹화마대녹화끈수량산출-예원_수량산출서-yuna" xfId="6779" xr:uid="{00000000-0005-0000-0000-00001C170000}"/>
    <cellStyle name="1_tree_총괄내역0518_구로리어린이공원예산서(조경)1125_00-설계서양식_녹화마대녹화끈수량산출-예원_신길6수량산출" xfId="6780" xr:uid="{00000000-0005-0000-0000-00001D170000}"/>
    <cellStyle name="1_tree_총괄내역0518_구로리어린이공원예산서(조경)1125_00-설계서양식_수량산출서-yuna" xfId="6781" xr:uid="{00000000-0005-0000-0000-00001E170000}"/>
    <cellStyle name="1_tree_총괄내역0518_구로리어린이공원예산서(조경)1125_00-설계서양식_신길6수량산출" xfId="6782" xr:uid="{00000000-0005-0000-0000-00001F170000}"/>
    <cellStyle name="1_tree_총괄내역0518_구로리어린이공원예산서(조경)1125_00-수량산출서양식" xfId="6783" xr:uid="{00000000-0005-0000-0000-000020170000}"/>
    <cellStyle name="1_tree_총괄내역0518_구로리어린이공원예산서(조경)1125_00-수량산출서양식_수량산출서-yuna" xfId="6784" xr:uid="{00000000-0005-0000-0000-000021170000}"/>
    <cellStyle name="1_tree_총괄내역0518_구로리어린이공원예산서(조경)1125_00-수량산출서양식_신길6수량산출" xfId="6785" xr:uid="{00000000-0005-0000-0000-000022170000}"/>
    <cellStyle name="1_tree_총괄내역0518_구로리어린이공원예산서(조경)1125_녹화마대녹화끈수량산출-예원" xfId="6786" xr:uid="{00000000-0005-0000-0000-000023170000}"/>
    <cellStyle name="1_tree_총괄내역0518_구로리어린이공원예산서(조경)1125_녹화마대녹화끈수량산출-예원_수량산출서-yuna" xfId="6787" xr:uid="{00000000-0005-0000-0000-000024170000}"/>
    <cellStyle name="1_tree_총괄내역0518_구로리어린이공원예산서(조경)1125_녹화마대녹화끈수량산출-예원_신길6수량산출" xfId="6788" xr:uid="{00000000-0005-0000-0000-000025170000}"/>
    <cellStyle name="1_tree_총괄내역0518_구로리어린이공원예산서(조경)1125_수량산출서-yuna" xfId="6789" xr:uid="{00000000-0005-0000-0000-000026170000}"/>
    <cellStyle name="1_tree_총괄내역0518_구로리어린이공원예산서(조경)1125_신길6수량산출" xfId="6790" xr:uid="{00000000-0005-0000-0000-000027170000}"/>
    <cellStyle name="1_tree_총괄내역0518_구로리어린이공원예산서(조경)1125_지주목" xfId="6791" xr:uid="{00000000-0005-0000-0000-000028170000}"/>
    <cellStyle name="1_tree_총괄내역0518_구로리어린이공원예산서(조경)1125_지주목_00-수량산출서양식" xfId="6792" xr:uid="{00000000-0005-0000-0000-000029170000}"/>
    <cellStyle name="1_tree_총괄내역0518_구로리어린이공원예산서(조경)1125_지주목_00-수량산출서양식_수량산출서-yuna" xfId="6793" xr:uid="{00000000-0005-0000-0000-00002A170000}"/>
    <cellStyle name="1_tree_총괄내역0518_구로리어린이공원예산서(조경)1125_지주목_00-수량산출서양식_신길6수량산출" xfId="6794" xr:uid="{00000000-0005-0000-0000-00002B170000}"/>
    <cellStyle name="1_tree_총괄내역0518_구로리어린이공원예산서(조경)1125_지주목_녹화마대녹화끈수량산출-예원" xfId="6795" xr:uid="{00000000-0005-0000-0000-00002C170000}"/>
    <cellStyle name="1_tree_총괄내역0518_구로리어린이공원예산서(조경)1125_지주목_녹화마대녹화끈수량산출-예원_수량산출서-yuna" xfId="6796" xr:uid="{00000000-0005-0000-0000-00002D170000}"/>
    <cellStyle name="1_tree_총괄내역0518_구로리어린이공원예산서(조경)1125_지주목_녹화마대녹화끈수량산출-예원_신길6수량산출" xfId="6797" xr:uid="{00000000-0005-0000-0000-00002E170000}"/>
    <cellStyle name="1_tree_총괄내역0518_구로리어린이공원예산서(조경)1125_지주목_수량산출서-yuna" xfId="6798" xr:uid="{00000000-0005-0000-0000-00002F170000}"/>
    <cellStyle name="1_tree_총괄내역0518_구로리어린이공원예산서(조경)1125_지주목_신길6수량산출" xfId="6799" xr:uid="{00000000-0005-0000-0000-000030170000}"/>
    <cellStyle name="1_tree_총괄내역0518_구로리어린이공원예산서(조경)1125_철거 및 이설수량산출-학교숲" xfId="3352" xr:uid="{00000000-0005-0000-0000-000031170000}"/>
    <cellStyle name="1_tree_총괄내역0518_구리한강둔치내역060125최종" xfId="3353" xr:uid="{00000000-0005-0000-0000-000032170000}"/>
    <cellStyle name="1_tree_총괄내역0518_구리한강둔치내역060125최종_구리한강둔치내역(최종-감리)" xfId="3354" xr:uid="{00000000-0005-0000-0000-000033170000}"/>
    <cellStyle name="1_tree_총괄내역0518_구리한강둔치내역060125최종_산성동물놀이공간내역서." xfId="3355" xr:uid="{00000000-0005-0000-0000-000034170000}"/>
    <cellStyle name="1_tree_총괄내역0518_내역서" xfId="3356" xr:uid="{00000000-0005-0000-0000-000035170000}"/>
    <cellStyle name="1_tree_총괄내역0518_내역서_00-설계서양식" xfId="6800" xr:uid="{00000000-0005-0000-0000-000036170000}"/>
    <cellStyle name="1_tree_총괄내역0518_내역서_00-설계서양식_00-수량산출서양식" xfId="6801" xr:uid="{00000000-0005-0000-0000-000037170000}"/>
    <cellStyle name="1_tree_총괄내역0518_내역서_00-설계서양식_00-수량산출서양식_수량산출서-yuna" xfId="6802" xr:uid="{00000000-0005-0000-0000-000038170000}"/>
    <cellStyle name="1_tree_총괄내역0518_내역서_00-설계서양식_00-수량산출서양식_신길6수량산출" xfId="6803" xr:uid="{00000000-0005-0000-0000-000039170000}"/>
    <cellStyle name="1_tree_총괄내역0518_내역서_00-설계서양식_녹화마대녹화끈수량산출-예원" xfId="6804" xr:uid="{00000000-0005-0000-0000-00003A170000}"/>
    <cellStyle name="1_tree_총괄내역0518_내역서_00-설계서양식_녹화마대녹화끈수량산출-예원_수량산출서-yuna" xfId="6805" xr:uid="{00000000-0005-0000-0000-00003B170000}"/>
    <cellStyle name="1_tree_총괄내역0518_내역서_00-설계서양식_녹화마대녹화끈수량산출-예원_신길6수량산출" xfId="6806" xr:uid="{00000000-0005-0000-0000-00003C170000}"/>
    <cellStyle name="1_tree_총괄내역0518_내역서_00-설계서양식_수량산출서-yuna" xfId="6807" xr:uid="{00000000-0005-0000-0000-00003D170000}"/>
    <cellStyle name="1_tree_총괄내역0518_내역서_00-설계서양식_신길6수량산출" xfId="6808" xr:uid="{00000000-0005-0000-0000-00003E170000}"/>
    <cellStyle name="1_tree_총괄내역0518_내역서_00-수량산출서양식" xfId="6809" xr:uid="{00000000-0005-0000-0000-00003F170000}"/>
    <cellStyle name="1_tree_총괄내역0518_내역서_00-수량산출서양식_수량산출서-yuna" xfId="6810" xr:uid="{00000000-0005-0000-0000-000040170000}"/>
    <cellStyle name="1_tree_총괄내역0518_내역서_00-수량산출서양식_신길6수량산출" xfId="6811" xr:uid="{00000000-0005-0000-0000-000041170000}"/>
    <cellStyle name="1_tree_총괄내역0518_내역서_녹화마대녹화끈수량산출-예원" xfId="6812" xr:uid="{00000000-0005-0000-0000-000042170000}"/>
    <cellStyle name="1_tree_총괄내역0518_내역서_녹화마대녹화끈수량산출-예원_수량산출서-yuna" xfId="6813" xr:uid="{00000000-0005-0000-0000-000043170000}"/>
    <cellStyle name="1_tree_총괄내역0518_내역서_녹화마대녹화끈수량산출-예원_신길6수량산출" xfId="6814" xr:uid="{00000000-0005-0000-0000-000044170000}"/>
    <cellStyle name="1_tree_총괄내역0518_내역서_수량산출서-yuna" xfId="6815" xr:uid="{00000000-0005-0000-0000-000045170000}"/>
    <cellStyle name="1_tree_총괄내역0518_내역서_신길6수량산출" xfId="6816" xr:uid="{00000000-0005-0000-0000-000046170000}"/>
    <cellStyle name="1_tree_총괄내역0518_내역서_지주목" xfId="6817" xr:uid="{00000000-0005-0000-0000-000047170000}"/>
    <cellStyle name="1_tree_총괄내역0518_내역서_지주목_00-수량산출서양식" xfId="6818" xr:uid="{00000000-0005-0000-0000-000048170000}"/>
    <cellStyle name="1_tree_총괄내역0518_내역서_지주목_00-수량산출서양식_수량산출서-yuna" xfId="6819" xr:uid="{00000000-0005-0000-0000-000049170000}"/>
    <cellStyle name="1_tree_총괄내역0518_내역서_지주목_00-수량산출서양식_신길6수량산출" xfId="6820" xr:uid="{00000000-0005-0000-0000-00004A170000}"/>
    <cellStyle name="1_tree_총괄내역0518_내역서_지주목_녹화마대녹화끈수량산출-예원" xfId="6821" xr:uid="{00000000-0005-0000-0000-00004B170000}"/>
    <cellStyle name="1_tree_총괄내역0518_내역서_지주목_녹화마대녹화끈수량산출-예원_수량산출서-yuna" xfId="6822" xr:uid="{00000000-0005-0000-0000-00004C170000}"/>
    <cellStyle name="1_tree_총괄내역0518_내역서_지주목_녹화마대녹화끈수량산출-예원_신길6수량산출" xfId="6823" xr:uid="{00000000-0005-0000-0000-00004D170000}"/>
    <cellStyle name="1_tree_총괄내역0518_내역서_지주목_수량산출서-yuna" xfId="6824" xr:uid="{00000000-0005-0000-0000-00004E170000}"/>
    <cellStyle name="1_tree_총괄내역0518_내역서_지주목_신길6수량산출" xfId="6825" xr:uid="{00000000-0005-0000-0000-00004F170000}"/>
    <cellStyle name="1_tree_총괄내역0518_내역서_철거 및 이설수량산출-학교숲" xfId="3357" xr:uid="{00000000-0005-0000-0000-000050170000}"/>
    <cellStyle name="1_tree_총괄내역0518_노임단가표" xfId="3358" xr:uid="{00000000-0005-0000-0000-000051170000}"/>
    <cellStyle name="1_tree_총괄내역0518_노임단가표_00-설계서양식" xfId="6826" xr:uid="{00000000-0005-0000-0000-000052170000}"/>
    <cellStyle name="1_tree_총괄내역0518_노임단가표_00-설계서양식_00-수량산출서양식" xfId="6827" xr:uid="{00000000-0005-0000-0000-000053170000}"/>
    <cellStyle name="1_tree_총괄내역0518_노임단가표_00-설계서양식_00-수량산출서양식_수량산출서-yuna" xfId="6828" xr:uid="{00000000-0005-0000-0000-000054170000}"/>
    <cellStyle name="1_tree_총괄내역0518_노임단가표_00-설계서양식_00-수량산출서양식_신길6수량산출" xfId="6829" xr:uid="{00000000-0005-0000-0000-000055170000}"/>
    <cellStyle name="1_tree_총괄내역0518_노임단가표_00-설계서양식_녹화마대녹화끈수량산출-예원" xfId="6830" xr:uid="{00000000-0005-0000-0000-000056170000}"/>
    <cellStyle name="1_tree_총괄내역0518_노임단가표_00-설계서양식_녹화마대녹화끈수량산출-예원_수량산출서-yuna" xfId="6831" xr:uid="{00000000-0005-0000-0000-000057170000}"/>
    <cellStyle name="1_tree_총괄내역0518_노임단가표_00-설계서양식_녹화마대녹화끈수량산출-예원_신길6수량산출" xfId="6832" xr:uid="{00000000-0005-0000-0000-000058170000}"/>
    <cellStyle name="1_tree_총괄내역0518_노임단가표_00-설계서양식_수량산출서-yuna" xfId="6833" xr:uid="{00000000-0005-0000-0000-000059170000}"/>
    <cellStyle name="1_tree_총괄내역0518_노임단가표_00-설계서양식_신길6수량산출" xfId="6834" xr:uid="{00000000-0005-0000-0000-00005A170000}"/>
    <cellStyle name="1_tree_총괄내역0518_노임단가표_00-수량산출서양식" xfId="6835" xr:uid="{00000000-0005-0000-0000-00005B170000}"/>
    <cellStyle name="1_tree_총괄내역0518_노임단가표_00-수량산출서양식_수량산출서-yuna" xfId="6836" xr:uid="{00000000-0005-0000-0000-00005C170000}"/>
    <cellStyle name="1_tree_총괄내역0518_노임단가표_00-수량산출서양식_신길6수량산출" xfId="6837" xr:uid="{00000000-0005-0000-0000-00005D170000}"/>
    <cellStyle name="1_tree_총괄내역0518_노임단가표_녹화마대녹화끈수량산출-예원" xfId="6838" xr:uid="{00000000-0005-0000-0000-00005E170000}"/>
    <cellStyle name="1_tree_총괄내역0518_노임단가표_녹화마대녹화끈수량산출-예원_수량산출서-yuna" xfId="6839" xr:uid="{00000000-0005-0000-0000-00005F170000}"/>
    <cellStyle name="1_tree_총괄내역0518_노임단가표_녹화마대녹화끈수량산출-예원_신길6수량산출" xfId="6840" xr:uid="{00000000-0005-0000-0000-000060170000}"/>
    <cellStyle name="1_tree_총괄내역0518_노임단가표_수량산출서-yuna" xfId="6841" xr:uid="{00000000-0005-0000-0000-000061170000}"/>
    <cellStyle name="1_tree_총괄내역0518_노임단가표_신길6수량산출" xfId="6842" xr:uid="{00000000-0005-0000-0000-000062170000}"/>
    <cellStyle name="1_tree_총괄내역0518_노임단가표_지주목" xfId="6843" xr:uid="{00000000-0005-0000-0000-000063170000}"/>
    <cellStyle name="1_tree_총괄내역0518_노임단가표_지주목_00-수량산출서양식" xfId="6844" xr:uid="{00000000-0005-0000-0000-000064170000}"/>
    <cellStyle name="1_tree_총괄내역0518_노임단가표_지주목_00-수량산출서양식_수량산출서-yuna" xfId="6845" xr:uid="{00000000-0005-0000-0000-000065170000}"/>
    <cellStyle name="1_tree_총괄내역0518_노임단가표_지주목_00-수량산출서양식_신길6수량산출" xfId="6846" xr:uid="{00000000-0005-0000-0000-000066170000}"/>
    <cellStyle name="1_tree_총괄내역0518_노임단가표_지주목_녹화마대녹화끈수량산출-예원" xfId="6847" xr:uid="{00000000-0005-0000-0000-000067170000}"/>
    <cellStyle name="1_tree_총괄내역0518_노임단가표_지주목_녹화마대녹화끈수량산출-예원_수량산출서-yuna" xfId="6848" xr:uid="{00000000-0005-0000-0000-000068170000}"/>
    <cellStyle name="1_tree_총괄내역0518_노임단가표_지주목_녹화마대녹화끈수량산출-예원_신길6수량산출" xfId="6849" xr:uid="{00000000-0005-0000-0000-000069170000}"/>
    <cellStyle name="1_tree_총괄내역0518_노임단가표_지주목_수량산출서-yuna" xfId="6850" xr:uid="{00000000-0005-0000-0000-00006A170000}"/>
    <cellStyle name="1_tree_총괄내역0518_노임단가표_지주목_신길6수량산출" xfId="6851" xr:uid="{00000000-0005-0000-0000-00006B170000}"/>
    <cellStyle name="1_tree_총괄내역0518_노임단가표_철거 및 이설수량산출-학교숲" xfId="3359" xr:uid="{00000000-0005-0000-0000-00006C170000}"/>
    <cellStyle name="1_tree_총괄내역0518_녹화마대녹화끈수량산출-예원" xfId="6852" xr:uid="{00000000-0005-0000-0000-00006D170000}"/>
    <cellStyle name="1_tree_총괄내역0518_녹화마대녹화끈수량산출-예원_수량산출서-yuna" xfId="6853" xr:uid="{00000000-0005-0000-0000-00006E170000}"/>
    <cellStyle name="1_tree_총괄내역0518_녹화마대녹화끈수량산출-예원_신길6수량산출" xfId="6854" xr:uid="{00000000-0005-0000-0000-00006F170000}"/>
    <cellStyle name="1_tree_총괄내역0518_배밭계약내역" xfId="3360" xr:uid="{00000000-0005-0000-0000-000070170000}"/>
    <cellStyle name="1_tree_총괄내역0518_배밭계약내역_구리한강둔치내역060125최종" xfId="3361" xr:uid="{00000000-0005-0000-0000-000071170000}"/>
    <cellStyle name="1_tree_총괄내역0518_배밭계약내역_구리한강둔치내역060125최종_구리한강둔치내역(최종-감리)" xfId="3362" xr:uid="{00000000-0005-0000-0000-000072170000}"/>
    <cellStyle name="1_tree_총괄내역0518_배밭계약내역_구리한강둔치내역060125최종_산성동물놀이공간내역서." xfId="3363" xr:uid="{00000000-0005-0000-0000-000073170000}"/>
    <cellStyle name="1_tree_총괄내역0518_설계내역서" xfId="3364" xr:uid="{00000000-0005-0000-0000-000074170000}"/>
    <cellStyle name="1_tree_총괄내역0518_설계내역서_구리한강둔치내역060125최종" xfId="3365" xr:uid="{00000000-0005-0000-0000-000075170000}"/>
    <cellStyle name="1_tree_총괄내역0518_설계내역서_구리한강둔치내역060125최종_구리한강둔치내역(최종-감리)" xfId="3366" xr:uid="{00000000-0005-0000-0000-000076170000}"/>
    <cellStyle name="1_tree_총괄내역0518_설계내역서_구리한강둔치내역060125최종_산성동물놀이공간내역서." xfId="3367" xr:uid="{00000000-0005-0000-0000-000077170000}"/>
    <cellStyle name="1_tree_총괄내역0518_수도권매립지" xfId="3368" xr:uid="{00000000-0005-0000-0000-000078170000}"/>
    <cellStyle name="1_tree_총괄내역0518_수도권매립지_00-설계서양식" xfId="6855" xr:uid="{00000000-0005-0000-0000-000079170000}"/>
    <cellStyle name="1_tree_총괄내역0518_수도권매립지_00-설계서양식_00-수량산출서양식" xfId="6856" xr:uid="{00000000-0005-0000-0000-00007A170000}"/>
    <cellStyle name="1_tree_총괄내역0518_수도권매립지_00-설계서양식_00-수량산출서양식_수량산출서-yuna" xfId="6857" xr:uid="{00000000-0005-0000-0000-00007B170000}"/>
    <cellStyle name="1_tree_총괄내역0518_수도권매립지_00-설계서양식_00-수량산출서양식_신길6수량산출" xfId="6858" xr:uid="{00000000-0005-0000-0000-00007C170000}"/>
    <cellStyle name="1_tree_총괄내역0518_수도권매립지_00-설계서양식_녹화마대녹화끈수량산출-예원" xfId="6859" xr:uid="{00000000-0005-0000-0000-00007D170000}"/>
    <cellStyle name="1_tree_총괄내역0518_수도권매립지_00-설계서양식_녹화마대녹화끈수량산출-예원_수량산출서-yuna" xfId="6860" xr:uid="{00000000-0005-0000-0000-00007E170000}"/>
    <cellStyle name="1_tree_총괄내역0518_수도권매립지_00-설계서양식_녹화마대녹화끈수량산출-예원_신길6수량산출" xfId="6861" xr:uid="{00000000-0005-0000-0000-00007F170000}"/>
    <cellStyle name="1_tree_총괄내역0518_수도권매립지_00-설계서양식_수량산출서-yuna" xfId="6862" xr:uid="{00000000-0005-0000-0000-000080170000}"/>
    <cellStyle name="1_tree_총괄내역0518_수도권매립지_00-설계서양식_신길6수량산출" xfId="6863" xr:uid="{00000000-0005-0000-0000-000081170000}"/>
    <cellStyle name="1_tree_총괄내역0518_수도권매립지_00-수량산출서양식" xfId="6864" xr:uid="{00000000-0005-0000-0000-000082170000}"/>
    <cellStyle name="1_tree_총괄내역0518_수도권매립지_00-수량산출서양식_수량산출서-yuna" xfId="6865" xr:uid="{00000000-0005-0000-0000-000083170000}"/>
    <cellStyle name="1_tree_총괄내역0518_수도권매립지_00-수량산출서양식_신길6수량산출" xfId="6866" xr:uid="{00000000-0005-0000-0000-000084170000}"/>
    <cellStyle name="1_tree_총괄내역0518_수도권매립지_녹화마대녹화끈수량산출-예원" xfId="6867" xr:uid="{00000000-0005-0000-0000-000085170000}"/>
    <cellStyle name="1_tree_총괄내역0518_수도권매립지_녹화마대녹화끈수량산출-예원_수량산출서-yuna" xfId="6868" xr:uid="{00000000-0005-0000-0000-000086170000}"/>
    <cellStyle name="1_tree_총괄내역0518_수도권매립지_녹화마대녹화끈수량산출-예원_신길6수량산출" xfId="6869" xr:uid="{00000000-0005-0000-0000-000087170000}"/>
    <cellStyle name="1_tree_총괄내역0518_수도권매립지_수량산출서-yuna" xfId="6870" xr:uid="{00000000-0005-0000-0000-000088170000}"/>
    <cellStyle name="1_tree_총괄내역0518_수도권매립지_신길6수량산출" xfId="6871" xr:uid="{00000000-0005-0000-0000-000089170000}"/>
    <cellStyle name="1_tree_총괄내역0518_수도권매립지_지주목" xfId="6872" xr:uid="{00000000-0005-0000-0000-00008A170000}"/>
    <cellStyle name="1_tree_총괄내역0518_수도권매립지_지주목_00-수량산출서양식" xfId="6873" xr:uid="{00000000-0005-0000-0000-00008B170000}"/>
    <cellStyle name="1_tree_총괄내역0518_수도권매립지_지주목_00-수량산출서양식_수량산출서-yuna" xfId="6874" xr:uid="{00000000-0005-0000-0000-00008C170000}"/>
    <cellStyle name="1_tree_총괄내역0518_수도권매립지_지주목_00-수량산출서양식_신길6수량산출" xfId="6875" xr:uid="{00000000-0005-0000-0000-00008D170000}"/>
    <cellStyle name="1_tree_총괄내역0518_수도권매립지_지주목_녹화마대녹화끈수량산출-예원" xfId="6876" xr:uid="{00000000-0005-0000-0000-00008E170000}"/>
    <cellStyle name="1_tree_총괄내역0518_수도권매립지_지주목_녹화마대녹화끈수량산출-예원_수량산출서-yuna" xfId="6877" xr:uid="{00000000-0005-0000-0000-00008F170000}"/>
    <cellStyle name="1_tree_총괄내역0518_수도권매립지_지주목_녹화마대녹화끈수량산출-예원_신길6수량산출" xfId="6878" xr:uid="{00000000-0005-0000-0000-000090170000}"/>
    <cellStyle name="1_tree_총괄내역0518_수도권매립지_지주목_수량산출서-yuna" xfId="6879" xr:uid="{00000000-0005-0000-0000-000091170000}"/>
    <cellStyle name="1_tree_총괄내역0518_수도권매립지_지주목_신길6수량산출" xfId="6880" xr:uid="{00000000-0005-0000-0000-000092170000}"/>
    <cellStyle name="1_tree_총괄내역0518_수도권매립지_철거 및 이설수량산출-학교숲" xfId="3369" xr:uid="{00000000-0005-0000-0000-000093170000}"/>
    <cellStyle name="1_tree_총괄내역0518_수도권매립지1004(발주용)" xfId="3370" xr:uid="{00000000-0005-0000-0000-000094170000}"/>
    <cellStyle name="1_tree_총괄내역0518_수도권매립지1004(발주용)_00-설계서양식" xfId="6881" xr:uid="{00000000-0005-0000-0000-000095170000}"/>
    <cellStyle name="1_tree_총괄내역0518_수도권매립지1004(발주용)_00-설계서양식_00-수량산출서양식" xfId="6882" xr:uid="{00000000-0005-0000-0000-000096170000}"/>
    <cellStyle name="1_tree_총괄내역0518_수도권매립지1004(발주용)_00-설계서양식_00-수량산출서양식_수량산출서-yuna" xfId="6883" xr:uid="{00000000-0005-0000-0000-000097170000}"/>
    <cellStyle name="1_tree_총괄내역0518_수도권매립지1004(발주용)_00-설계서양식_00-수량산출서양식_신길6수량산출" xfId="6884" xr:uid="{00000000-0005-0000-0000-000098170000}"/>
    <cellStyle name="1_tree_총괄내역0518_수도권매립지1004(발주용)_00-설계서양식_녹화마대녹화끈수량산출-예원" xfId="6885" xr:uid="{00000000-0005-0000-0000-000099170000}"/>
    <cellStyle name="1_tree_총괄내역0518_수도권매립지1004(발주용)_00-설계서양식_녹화마대녹화끈수량산출-예원_수량산출서-yuna" xfId="6886" xr:uid="{00000000-0005-0000-0000-00009A170000}"/>
    <cellStyle name="1_tree_총괄내역0518_수도권매립지1004(발주용)_00-설계서양식_녹화마대녹화끈수량산출-예원_신길6수량산출" xfId="6887" xr:uid="{00000000-0005-0000-0000-00009B170000}"/>
    <cellStyle name="1_tree_총괄내역0518_수도권매립지1004(발주용)_00-설계서양식_수량산출서-yuna" xfId="6888" xr:uid="{00000000-0005-0000-0000-00009C170000}"/>
    <cellStyle name="1_tree_총괄내역0518_수도권매립지1004(발주용)_00-설계서양식_신길6수량산출" xfId="6889" xr:uid="{00000000-0005-0000-0000-00009D170000}"/>
    <cellStyle name="1_tree_총괄내역0518_수도권매립지1004(발주용)_00-수량산출서양식" xfId="6890" xr:uid="{00000000-0005-0000-0000-00009E170000}"/>
    <cellStyle name="1_tree_총괄내역0518_수도권매립지1004(발주용)_00-수량산출서양식_수량산출서-yuna" xfId="6891" xr:uid="{00000000-0005-0000-0000-00009F170000}"/>
    <cellStyle name="1_tree_총괄내역0518_수도권매립지1004(발주용)_00-수량산출서양식_신길6수량산출" xfId="6892" xr:uid="{00000000-0005-0000-0000-0000A0170000}"/>
    <cellStyle name="1_tree_총괄내역0518_수도권매립지1004(발주용)_녹화마대녹화끈수량산출-예원" xfId="6893" xr:uid="{00000000-0005-0000-0000-0000A1170000}"/>
    <cellStyle name="1_tree_총괄내역0518_수도권매립지1004(발주용)_녹화마대녹화끈수량산출-예원_수량산출서-yuna" xfId="6894" xr:uid="{00000000-0005-0000-0000-0000A2170000}"/>
    <cellStyle name="1_tree_총괄내역0518_수도권매립지1004(발주용)_녹화마대녹화끈수량산출-예원_신길6수량산출" xfId="6895" xr:uid="{00000000-0005-0000-0000-0000A3170000}"/>
    <cellStyle name="1_tree_총괄내역0518_수도권매립지1004(발주용)_수량산출서-yuna" xfId="6896" xr:uid="{00000000-0005-0000-0000-0000A4170000}"/>
    <cellStyle name="1_tree_총괄내역0518_수도권매립지1004(발주용)_신길6수량산출" xfId="6897" xr:uid="{00000000-0005-0000-0000-0000A5170000}"/>
    <cellStyle name="1_tree_총괄내역0518_수도권매립지1004(발주용)_지주목" xfId="6898" xr:uid="{00000000-0005-0000-0000-0000A6170000}"/>
    <cellStyle name="1_tree_총괄내역0518_수도권매립지1004(발주용)_지주목_00-수량산출서양식" xfId="6899" xr:uid="{00000000-0005-0000-0000-0000A7170000}"/>
    <cellStyle name="1_tree_총괄내역0518_수도권매립지1004(발주용)_지주목_00-수량산출서양식_수량산출서-yuna" xfId="6900" xr:uid="{00000000-0005-0000-0000-0000A8170000}"/>
    <cellStyle name="1_tree_총괄내역0518_수도권매립지1004(발주용)_지주목_00-수량산출서양식_신길6수량산출" xfId="6901" xr:uid="{00000000-0005-0000-0000-0000A9170000}"/>
    <cellStyle name="1_tree_총괄내역0518_수도권매립지1004(발주용)_지주목_녹화마대녹화끈수량산출-예원" xfId="6902" xr:uid="{00000000-0005-0000-0000-0000AA170000}"/>
    <cellStyle name="1_tree_총괄내역0518_수도권매립지1004(발주용)_지주목_녹화마대녹화끈수량산출-예원_수량산출서-yuna" xfId="6903" xr:uid="{00000000-0005-0000-0000-0000AB170000}"/>
    <cellStyle name="1_tree_총괄내역0518_수도권매립지1004(발주용)_지주목_녹화마대녹화끈수량산출-예원_신길6수량산출" xfId="6904" xr:uid="{00000000-0005-0000-0000-0000AC170000}"/>
    <cellStyle name="1_tree_총괄내역0518_수도권매립지1004(발주용)_지주목_수량산출서-yuna" xfId="6905" xr:uid="{00000000-0005-0000-0000-0000AD170000}"/>
    <cellStyle name="1_tree_총괄내역0518_수도권매립지1004(발주용)_지주목_신길6수량산출" xfId="6906" xr:uid="{00000000-0005-0000-0000-0000AE170000}"/>
    <cellStyle name="1_tree_총괄내역0518_수도권매립지1004(발주용)_철거 및 이설수량산출-학교숲" xfId="3371" xr:uid="{00000000-0005-0000-0000-0000AF170000}"/>
    <cellStyle name="1_tree_총괄내역0518_수량산출서-yuna" xfId="6907" xr:uid="{00000000-0005-0000-0000-0000B0170000}"/>
    <cellStyle name="1_tree_총괄내역0518_신길6수량산출" xfId="6908" xr:uid="{00000000-0005-0000-0000-0000B1170000}"/>
    <cellStyle name="1_tree_총괄내역0518_일신건영설계예산서(0211)" xfId="3372" xr:uid="{00000000-0005-0000-0000-0000B2170000}"/>
    <cellStyle name="1_tree_총괄내역0518_일신건영설계예산서(0211)_00-설계서양식" xfId="6909" xr:uid="{00000000-0005-0000-0000-0000B3170000}"/>
    <cellStyle name="1_tree_총괄내역0518_일신건영설계예산서(0211)_00-설계서양식_00-수량산출서양식" xfId="6910" xr:uid="{00000000-0005-0000-0000-0000B4170000}"/>
    <cellStyle name="1_tree_총괄내역0518_일신건영설계예산서(0211)_00-설계서양식_00-수량산출서양식_수량산출서-yuna" xfId="6911" xr:uid="{00000000-0005-0000-0000-0000B5170000}"/>
    <cellStyle name="1_tree_총괄내역0518_일신건영설계예산서(0211)_00-설계서양식_00-수량산출서양식_신길6수량산출" xfId="6912" xr:uid="{00000000-0005-0000-0000-0000B6170000}"/>
    <cellStyle name="1_tree_총괄내역0518_일신건영설계예산서(0211)_00-설계서양식_녹화마대녹화끈수량산출-예원" xfId="6913" xr:uid="{00000000-0005-0000-0000-0000B7170000}"/>
    <cellStyle name="1_tree_총괄내역0518_일신건영설계예산서(0211)_00-설계서양식_녹화마대녹화끈수량산출-예원_수량산출서-yuna" xfId="6914" xr:uid="{00000000-0005-0000-0000-0000B8170000}"/>
    <cellStyle name="1_tree_총괄내역0518_일신건영설계예산서(0211)_00-설계서양식_녹화마대녹화끈수량산출-예원_신길6수량산출" xfId="6915" xr:uid="{00000000-0005-0000-0000-0000B9170000}"/>
    <cellStyle name="1_tree_총괄내역0518_일신건영설계예산서(0211)_00-설계서양식_수량산출서-yuna" xfId="6916" xr:uid="{00000000-0005-0000-0000-0000BA170000}"/>
    <cellStyle name="1_tree_총괄내역0518_일신건영설계예산서(0211)_00-설계서양식_신길6수량산출" xfId="6917" xr:uid="{00000000-0005-0000-0000-0000BB170000}"/>
    <cellStyle name="1_tree_총괄내역0518_일신건영설계예산서(0211)_00-수량산출서양식" xfId="6918" xr:uid="{00000000-0005-0000-0000-0000BC170000}"/>
    <cellStyle name="1_tree_총괄내역0518_일신건영설계예산서(0211)_00-수량산출서양식_수량산출서-yuna" xfId="6919" xr:uid="{00000000-0005-0000-0000-0000BD170000}"/>
    <cellStyle name="1_tree_총괄내역0518_일신건영설계예산서(0211)_00-수량산출서양식_신길6수량산출" xfId="6920" xr:uid="{00000000-0005-0000-0000-0000BE170000}"/>
    <cellStyle name="1_tree_총괄내역0518_일신건영설계예산서(0211)_녹화마대녹화끈수량산출-예원" xfId="6921" xr:uid="{00000000-0005-0000-0000-0000BF170000}"/>
    <cellStyle name="1_tree_총괄내역0518_일신건영설계예산서(0211)_녹화마대녹화끈수량산출-예원_수량산출서-yuna" xfId="6922" xr:uid="{00000000-0005-0000-0000-0000C0170000}"/>
    <cellStyle name="1_tree_총괄내역0518_일신건영설계예산서(0211)_녹화마대녹화끈수량산출-예원_신길6수량산출" xfId="6923" xr:uid="{00000000-0005-0000-0000-0000C1170000}"/>
    <cellStyle name="1_tree_총괄내역0518_일신건영설계예산서(0211)_수량산출서-yuna" xfId="6924" xr:uid="{00000000-0005-0000-0000-0000C2170000}"/>
    <cellStyle name="1_tree_총괄내역0518_일신건영설계예산서(0211)_신길6수량산출" xfId="6925" xr:uid="{00000000-0005-0000-0000-0000C3170000}"/>
    <cellStyle name="1_tree_총괄내역0518_일신건영설계예산서(0211)_지주목" xfId="6926" xr:uid="{00000000-0005-0000-0000-0000C4170000}"/>
    <cellStyle name="1_tree_총괄내역0518_일신건영설계예산서(0211)_지주목_00-수량산출서양식" xfId="6927" xr:uid="{00000000-0005-0000-0000-0000C5170000}"/>
    <cellStyle name="1_tree_총괄내역0518_일신건영설계예산서(0211)_지주목_00-수량산출서양식_수량산출서-yuna" xfId="6928" xr:uid="{00000000-0005-0000-0000-0000C6170000}"/>
    <cellStyle name="1_tree_총괄내역0518_일신건영설계예산서(0211)_지주목_00-수량산출서양식_신길6수량산출" xfId="6929" xr:uid="{00000000-0005-0000-0000-0000C7170000}"/>
    <cellStyle name="1_tree_총괄내역0518_일신건영설계예산서(0211)_지주목_녹화마대녹화끈수량산출-예원" xfId="6930" xr:uid="{00000000-0005-0000-0000-0000C8170000}"/>
    <cellStyle name="1_tree_총괄내역0518_일신건영설계예산서(0211)_지주목_녹화마대녹화끈수량산출-예원_수량산출서-yuna" xfId="6931" xr:uid="{00000000-0005-0000-0000-0000C9170000}"/>
    <cellStyle name="1_tree_총괄내역0518_일신건영설계예산서(0211)_지주목_녹화마대녹화끈수량산출-예원_신길6수량산출" xfId="6932" xr:uid="{00000000-0005-0000-0000-0000CA170000}"/>
    <cellStyle name="1_tree_총괄내역0518_일신건영설계예산서(0211)_지주목_수량산출서-yuna" xfId="6933" xr:uid="{00000000-0005-0000-0000-0000CB170000}"/>
    <cellStyle name="1_tree_총괄내역0518_일신건영설계예산서(0211)_지주목_신길6수량산출" xfId="6934" xr:uid="{00000000-0005-0000-0000-0000CC170000}"/>
    <cellStyle name="1_tree_총괄내역0518_일신건영설계예산서(0211)_철거 및 이설수량산출-학교숲" xfId="3373" xr:uid="{00000000-0005-0000-0000-0000CD170000}"/>
    <cellStyle name="1_tree_총괄내역0518_일위대가" xfId="3374" xr:uid="{00000000-0005-0000-0000-0000CE170000}"/>
    <cellStyle name="1_tree_총괄내역0518_일위대가_00-설계서양식" xfId="6935" xr:uid="{00000000-0005-0000-0000-0000CF170000}"/>
    <cellStyle name="1_tree_총괄내역0518_일위대가_00-설계서양식_00-수량산출서양식" xfId="6936" xr:uid="{00000000-0005-0000-0000-0000D0170000}"/>
    <cellStyle name="1_tree_총괄내역0518_일위대가_00-설계서양식_00-수량산출서양식_수량산출서-yuna" xfId="6937" xr:uid="{00000000-0005-0000-0000-0000D1170000}"/>
    <cellStyle name="1_tree_총괄내역0518_일위대가_00-설계서양식_00-수량산출서양식_신길6수량산출" xfId="6938" xr:uid="{00000000-0005-0000-0000-0000D2170000}"/>
    <cellStyle name="1_tree_총괄내역0518_일위대가_00-설계서양식_녹화마대녹화끈수량산출-예원" xfId="6939" xr:uid="{00000000-0005-0000-0000-0000D3170000}"/>
    <cellStyle name="1_tree_총괄내역0518_일위대가_00-설계서양식_녹화마대녹화끈수량산출-예원_수량산출서-yuna" xfId="6940" xr:uid="{00000000-0005-0000-0000-0000D4170000}"/>
    <cellStyle name="1_tree_총괄내역0518_일위대가_00-설계서양식_녹화마대녹화끈수량산출-예원_신길6수량산출" xfId="6941" xr:uid="{00000000-0005-0000-0000-0000D5170000}"/>
    <cellStyle name="1_tree_총괄내역0518_일위대가_00-설계서양식_수량산출서-yuna" xfId="6942" xr:uid="{00000000-0005-0000-0000-0000D6170000}"/>
    <cellStyle name="1_tree_총괄내역0518_일위대가_00-설계서양식_신길6수량산출" xfId="6943" xr:uid="{00000000-0005-0000-0000-0000D7170000}"/>
    <cellStyle name="1_tree_총괄내역0518_일위대가_00-수량산출서양식" xfId="6944" xr:uid="{00000000-0005-0000-0000-0000D8170000}"/>
    <cellStyle name="1_tree_총괄내역0518_일위대가_00-수량산출서양식_수량산출서-yuna" xfId="6945" xr:uid="{00000000-0005-0000-0000-0000D9170000}"/>
    <cellStyle name="1_tree_총괄내역0518_일위대가_00-수량산출서양식_신길6수량산출" xfId="6946" xr:uid="{00000000-0005-0000-0000-0000DA170000}"/>
    <cellStyle name="1_tree_총괄내역0518_일위대가_녹화마대녹화끈수량산출-예원" xfId="6947" xr:uid="{00000000-0005-0000-0000-0000DB170000}"/>
    <cellStyle name="1_tree_총괄내역0518_일위대가_녹화마대녹화끈수량산출-예원_수량산출서-yuna" xfId="6948" xr:uid="{00000000-0005-0000-0000-0000DC170000}"/>
    <cellStyle name="1_tree_총괄내역0518_일위대가_녹화마대녹화끈수량산출-예원_신길6수량산출" xfId="6949" xr:uid="{00000000-0005-0000-0000-0000DD170000}"/>
    <cellStyle name="1_tree_총괄내역0518_일위대가_수량산출서-yuna" xfId="6950" xr:uid="{00000000-0005-0000-0000-0000DE170000}"/>
    <cellStyle name="1_tree_총괄내역0518_일위대가_신길6수량산출" xfId="6951" xr:uid="{00000000-0005-0000-0000-0000DF170000}"/>
    <cellStyle name="1_tree_총괄내역0518_일위대가_지주목" xfId="6952" xr:uid="{00000000-0005-0000-0000-0000E0170000}"/>
    <cellStyle name="1_tree_총괄내역0518_일위대가_지주목_00-수량산출서양식" xfId="6953" xr:uid="{00000000-0005-0000-0000-0000E1170000}"/>
    <cellStyle name="1_tree_총괄내역0518_일위대가_지주목_00-수량산출서양식_수량산출서-yuna" xfId="6954" xr:uid="{00000000-0005-0000-0000-0000E2170000}"/>
    <cellStyle name="1_tree_총괄내역0518_일위대가_지주목_00-수량산출서양식_신길6수량산출" xfId="6955" xr:uid="{00000000-0005-0000-0000-0000E3170000}"/>
    <cellStyle name="1_tree_총괄내역0518_일위대가_지주목_녹화마대녹화끈수량산출-예원" xfId="6956" xr:uid="{00000000-0005-0000-0000-0000E4170000}"/>
    <cellStyle name="1_tree_총괄내역0518_일위대가_지주목_녹화마대녹화끈수량산출-예원_수량산출서-yuna" xfId="6957" xr:uid="{00000000-0005-0000-0000-0000E5170000}"/>
    <cellStyle name="1_tree_총괄내역0518_일위대가_지주목_녹화마대녹화끈수량산출-예원_신길6수량산출" xfId="6958" xr:uid="{00000000-0005-0000-0000-0000E6170000}"/>
    <cellStyle name="1_tree_총괄내역0518_일위대가_지주목_수량산출서-yuna" xfId="6959" xr:uid="{00000000-0005-0000-0000-0000E7170000}"/>
    <cellStyle name="1_tree_총괄내역0518_일위대가_지주목_신길6수량산출" xfId="6960" xr:uid="{00000000-0005-0000-0000-0000E8170000}"/>
    <cellStyle name="1_tree_총괄내역0518_일위대가_철거 및 이설수량산출-학교숲" xfId="3375" xr:uid="{00000000-0005-0000-0000-0000E9170000}"/>
    <cellStyle name="1_tree_총괄내역0518_일위대가_철거 및 이설수량산출-학교숲 2" xfId="6961" xr:uid="{00000000-0005-0000-0000-0000EA170000}"/>
    <cellStyle name="1_tree_총괄내역0518_자재단가표" xfId="3376" xr:uid="{00000000-0005-0000-0000-0000EB170000}"/>
    <cellStyle name="1_tree_총괄내역0518_자재단가표 2" xfId="6962" xr:uid="{00000000-0005-0000-0000-0000EC170000}"/>
    <cellStyle name="1_tree_총괄내역0518_자재단가표_00-설계서양식" xfId="6963" xr:uid="{00000000-0005-0000-0000-0000ED170000}"/>
    <cellStyle name="1_tree_총괄내역0518_자재단가표_00-설계서양식_00-수량산출서양식" xfId="6964" xr:uid="{00000000-0005-0000-0000-0000EE170000}"/>
    <cellStyle name="1_tree_총괄내역0518_자재단가표_00-설계서양식_00-수량산출서양식_수량산출서-yuna" xfId="6965" xr:uid="{00000000-0005-0000-0000-0000EF170000}"/>
    <cellStyle name="1_tree_총괄내역0518_자재단가표_00-설계서양식_00-수량산출서양식_신길6수량산출" xfId="6966" xr:uid="{00000000-0005-0000-0000-0000F0170000}"/>
    <cellStyle name="1_tree_총괄내역0518_자재단가표_00-설계서양식_녹화마대녹화끈수량산출-예원" xfId="6967" xr:uid="{00000000-0005-0000-0000-0000F1170000}"/>
    <cellStyle name="1_tree_총괄내역0518_자재단가표_00-설계서양식_녹화마대녹화끈수량산출-예원_수량산출서-yuna" xfId="6968" xr:uid="{00000000-0005-0000-0000-0000F2170000}"/>
    <cellStyle name="1_tree_총괄내역0518_자재단가표_00-설계서양식_녹화마대녹화끈수량산출-예원_신길6수량산출" xfId="6969" xr:uid="{00000000-0005-0000-0000-0000F3170000}"/>
    <cellStyle name="1_tree_총괄내역0518_자재단가표_00-설계서양식_수량산출서-yuna" xfId="6970" xr:uid="{00000000-0005-0000-0000-0000F4170000}"/>
    <cellStyle name="1_tree_총괄내역0518_자재단가표_00-설계서양식_신길6수량산출" xfId="6971" xr:uid="{00000000-0005-0000-0000-0000F5170000}"/>
    <cellStyle name="1_tree_총괄내역0518_자재단가표_00-수량산출서양식" xfId="6972" xr:uid="{00000000-0005-0000-0000-0000F6170000}"/>
    <cellStyle name="1_tree_총괄내역0518_자재단가표_00-수량산출서양식_수량산출서-yuna" xfId="6973" xr:uid="{00000000-0005-0000-0000-0000F7170000}"/>
    <cellStyle name="1_tree_총괄내역0518_자재단가표_00-수량산출서양식_신길6수량산출" xfId="6974" xr:uid="{00000000-0005-0000-0000-0000F8170000}"/>
    <cellStyle name="1_tree_총괄내역0518_자재단가표_녹화마대녹화끈수량산출-예원" xfId="6975" xr:uid="{00000000-0005-0000-0000-0000F9170000}"/>
    <cellStyle name="1_tree_총괄내역0518_자재단가표_녹화마대녹화끈수량산출-예원_수량산출서-yuna" xfId="6976" xr:uid="{00000000-0005-0000-0000-0000FA170000}"/>
    <cellStyle name="1_tree_총괄내역0518_자재단가표_녹화마대녹화끈수량산출-예원_신길6수량산출" xfId="6977" xr:uid="{00000000-0005-0000-0000-0000FB170000}"/>
    <cellStyle name="1_tree_총괄내역0518_자재단가표_수량산출서-yuna" xfId="6978" xr:uid="{00000000-0005-0000-0000-0000FC170000}"/>
    <cellStyle name="1_tree_총괄내역0518_자재단가표_신길6수량산출" xfId="6979" xr:uid="{00000000-0005-0000-0000-0000FD170000}"/>
    <cellStyle name="1_tree_총괄내역0518_자재단가표_지주목" xfId="6980" xr:uid="{00000000-0005-0000-0000-0000FE170000}"/>
    <cellStyle name="1_tree_총괄내역0518_자재단가표_지주목_00-수량산출서양식" xfId="6981" xr:uid="{00000000-0005-0000-0000-0000FF170000}"/>
    <cellStyle name="1_tree_총괄내역0518_자재단가표_지주목_00-수량산출서양식_수량산출서-yuna" xfId="6982" xr:uid="{00000000-0005-0000-0000-000000180000}"/>
    <cellStyle name="1_tree_총괄내역0518_자재단가표_지주목_00-수량산출서양식_신길6수량산출" xfId="6983" xr:uid="{00000000-0005-0000-0000-000001180000}"/>
    <cellStyle name="1_tree_총괄내역0518_자재단가표_지주목_녹화마대녹화끈수량산출-예원" xfId="6984" xr:uid="{00000000-0005-0000-0000-000002180000}"/>
    <cellStyle name="1_tree_총괄내역0518_자재단가표_지주목_녹화마대녹화끈수량산출-예원_수량산출서-yuna" xfId="6985" xr:uid="{00000000-0005-0000-0000-000003180000}"/>
    <cellStyle name="1_tree_총괄내역0518_자재단가표_지주목_녹화마대녹화끈수량산출-예원_신길6수량산출" xfId="6986" xr:uid="{00000000-0005-0000-0000-000004180000}"/>
    <cellStyle name="1_tree_총괄내역0518_자재단가표_지주목_수량산출서-yuna" xfId="6987" xr:uid="{00000000-0005-0000-0000-000005180000}"/>
    <cellStyle name="1_tree_총괄내역0518_자재단가표_지주목_신길6수량산출" xfId="6988" xr:uid="{00000000-0005-0000-0000-000006180000}"/>
    <cellStyle name="1_tree_총괄내역0518_자재단가표_철거 및 이설수량산출-학교숲" xfId="3377" xr:uid="{00000000-0005-0000-0000-000007180000}"/>
    <cellStyle name="1_tree_총괄내역0518_자재단가표_철거 및 이설수량산출-학교숲 2" xfId="6989" xr:uid="{00000000-0005-0000-0000-000008180000}"/>
    <cellStyle name="1_tree_총괄내역0518_장안초등학교내역0814" xfId="3378" xr:uid="{00000000-0005-0000-0000-000009180000}"/>
    <cellStyle name="1_tree_총괄내역0518_장안초등학교내역0814 2" xfId="6990" xr:uid="{00000000-0005-0000-0000-00000A180000}"/>
    <cellStyle name="1_tree_총괄내역0518_장안초등학교내역0814_00-설계서양식" xfId="6991" xr:uid="{00000000-0005-0000-0000-00000B180000}"/>
    <cellStyle name="1_tree_총괄내역0518_장안초등학교내역0814_00-설계서양식_00-수량산출서양식" xfId="6992" xr:uid="{00000000-0005-0000-0000-00000C180000}"/>
    <cellStyle name="1_tree_총괄내역0518_장안초등학교내역0814_00-설계서양식_00-수량산출서양식_수량산출서-yuna" xfId="6993" xr:uid="{00000000-0005-0000-0000-00000D180000}"/>
    <cellStyle name="1_tree_총괄내역0518_장안초등학교내역0814_00-설계서양식_00-수량산출서양식_신길6수량산출" xfId="6994" xr:uid="{00000000-0005-0000-0000-00000E180000}"/>
    <cellStyle name="1_tree_총괄내역0518_장안초등학교내역0814_00-설계서양식_녹화마대녹화끈수량산출-예원" xfId="6995" xr:uid="{00000000-0005-0000-0000-00000F180000}"/>
    <cellStyle name="1_tree_총괄내역0518_장안초등학교내역0814_00-설계서양식_녹화마대녹화끈수량산출-예원_수량산출서-yuna" xfId="6996" xr:uid="{00000000-0005-0000-0000-000010180000}"/>
    <cellStyle name="1_tree_총괄내역0518_장안초등학교내역0814_00-설계서양식_녹화마대녹화끈수량산출-예원_신길6수량산출" xfId="6997" xr:uid="{00000000-0005-0000-0000-000011180000}"/>
    <cellStyle name="1_tree_총괄내역0518_장안초등학교내역0814_00-설계서양식_수량산출서-yuna" xfId="6998" xr:uid="{00000000-0005-0000-0000-000012180000}"/>
    <cellStyle name="1_tree_총괄내역0518_장안초등학교내역0814_00-설계서양식_신길6수량산출" xfId="6999" xr:uid="{00000000-0005-0000-0000-000013180000}"/>
    <cellStyle name="1_tree_총괄내역0518_장안초등학교내역0814_00-수량산출서양식" xfId="7000" xr:uid="{00000000-0005-0000-0000-000014180000}"/>
    <cellStyle name="1_tree_총괄내역0518_장안초등학교내역0814_00-수량산출서양식_수량산출서-yuna" xfId="7001" xr:uid="{00000000-0005-0000-0000-000015180000}"/>
    <cellStyle name="1_tree_총괄내역0518_장안초등학교내역0814_00-수량산출서양식_신길6수량산출" xfId="7002" xr:uid="{00000000-0005-0000-0000-000016180000}"/>
    <cellStyle name="1_tree_총괄내역0518_장안초등학교내역0814_녹화마대녹화끈수량산출-예원" xfId="7003" xr:uid="{00000000-0005-0000-0000-000017180000}"/>
    <cellStyle name="1_tree_총괄내역0518_장안초등학교내역0814_녹화마대녹화끈수량산출-예원_수량산출서-yuna" xfId="7004" xr:uid="{00000000-0005-0000-0000-000018180000}"/>
    <cellStyle name="1_tree_총괄내역0518_장안초등학교내역0814_녹화마대녹화끈수량산출-예원_신길6수량산출" xfId="7005" xr:uid="{00000000-0005-0000-0000-000019180000}"/>
    <cellStyle name="1_tree_총괄내역0518_장안초등학교내역0814_수량산출서-yuna" xfId="7006" xr:uid="{00000000-0005-0000-0000-00001A180000}"/>
    <cellStyle name="1_tree_총괄내역0518_장안초등학교내역0814_신길6수량산출" xfId="7007" xr:uid="{00000000-0005-0000-0000-00001B180000}"/>
    <cellStyle name="1_tree_총괄내역0518_장안초등학교내역0814_지주목" xfId="7008" xr:uid="{00000000-0005-0000-0000-00001C180000}"/>
    <cellStyle name="1_tree_총괄내역0518_장안초등학교내역0814_지주목_00-수량산출서양식" xfId="7009" xr:uid="{00000000-0005-0000-0000-00001D180000}"/>
    <cellStyle name="1_tree_총괄내역0518_장안초등학교내역0814_지주목_00-수량산출서양식_수량산출서-yuna" xfId="7010" xr:uid="{00000000-0005-0000-0000-00001E180000}"/>
    <cellStyle name="1_tree_총괄내역0518_장안초등학교내역0814_지주목_00-수량산출서양식_신길6수량산출" xfId="7011" xr:uid="{00000000-0005-0000-0000-00001F180000}"/>
    <cellStyle name="1_tree_총괄내역0518_장안초등학교내역0814_지주목_녹화마대녹화끈수량산출-예원" xfId="7012" xr:uid="{00000000-0005-0000-0000-000020180000}"/>
    <cellStyle name="1_tree_총괄내역0518_장안초등학교내역0814_지주목_녹화마대녹화끈수량산출-예원_수량산출서-yuna" xfId="7013" xr:uid="{00000000-0005-0000-0000-000021180000}"/>
    <cellStyle name="1_tree_총괄내역0518_장안초등학교내역0814_지주목_녹화마대녹화끈수량산출-예원_신길6수량산출" xfId="7014" xr:uid="{00000000-0005-0000-0000-000022180000}"/>
    <cellStyle name="1_tree_총괄내역0518_장안초등학교내역0814_지주목_수량산출서-yuna" xfId="7015" xr:uid="{00000000-0005-0000-0000-000023180000}"/>
    <cellStyle name="1_tree_총괄내역0518_장안초등학교내역0814_지주목_신길6수량산출" xfId="7016" xr:uid="{00000000-0005-0000-0000-000024180000}"/>
    <cellStyle name="1_tree_총괄내역0518_장안초등학교내역0814_철거 및 이설수량산출-학교숲" xfId="3379" xr:uid="{00000000-0005-0000-0000-000025180000}"/>
    <cellStyle name="1_tree_총괄내역0518_장안초등학교내역0814_철거 및 이설수량산출-학교숲 2" xfId="7017" xr:uid="{00000000-0005-0000-0000-000026180000}"/>
    <cellStyle name="1_tree_총괄내역0518_지주목" xfId="7018" xr:uid="{00000000-0005-0000-0000-000027180000}"/>
    <cellStyle name="1_tree_총괄내역0518_지주목_00-수량산출서양식" xfId="7019" xr:uid="{00000000-0005-0000-0000-000028180000}"/>
    <cellStyle name="1_tree_총괄내역0518_지주목_00-수량산출서양식_수량산출서-yuna" xfId="7020" xr:uid="{00000000-0005-0000-0000-000029180000}"/>
    <cellStyle name="1_tree_총괄내역0518_지주목_00-수량산출서양식_신길6수량산출" xfId="7021" xr:uid="{00000000-0005-0000-0000-00002A180000}"/>
    <cellStyle name="1_tree_총괄내역0518_지주목_녹화마대녹화끈수량산출-예원" xfId="7022" xr:uid="{00000000-0005-0000-0000-00002B180000}"/>
    <cellStyle name="1_tree_총괄내역0518_지주목_녹화마대녹화끈수량산출-예원_수량산출서-yuna" xfId="7023" xr:uid="{00000000-0005-0000-0000-00002C180000}"/>
    <cellStyle name="1_tree_총괄내역0518_지주목_녹화마대녹화끈수량산출-예원_신길6수량산출" xfId="7024" xr:uid="{00000000-0005-0000-0000-00002D180000}"/>
    <cellStyle name="1_tree_총괄내역0518_지주목_수량산출서-yuna" xfId="7025" xr:uid="{00000000-0005-0000-0000-00002E180000}"/>
    <cellStyle name="1_tree_총괄내역0518_지주목_신길6수량산출" xfId="7026" xr:uid="{00000000-0005-0000-0000-00002F180000}"/>
    <cellStyle name="1_tree_총괄내역0518_철거 및 이설수량산출-학교숲" xfId="3380" xr:uid="{00000000-0005-0000-0000-000030180000}"/>
    <cellStyle name="1_tree_총괄내역0518_철거 및 이설수량산출-학교숲 2" xfId="7027" xr:uid="{00000000-0005-0000-0000-000031180000}"/>
    <cellStyle name="1_tree_최종집계표" xfId="3381" xr:uid="{00000000-0005-0000-0000-000032180000}"/>
    <cellStyle name="1_tree_최종집계표 2" xfId="7028" xr:uid="{00000000-0005-0000-0000-000033180000}"/>
    <cellStyle name="1_tree_터미널1" xfId="8198" xr:uid="{00000000-0005-0000-0000-000034180000}"/>
    <cellStyle name="1_tree_터미널1_1" xfId="8199" xr:uid="{00000000-0005-0000-0000-000035180000}"/>
    <cellStyle name="1_tree_터미널1-0" xfId="8200" xr:uid="{00000000-0005-0000-0000-000036180000}"/>
    <cellStyle name="1_tree_터미널1-0_쌍용수량0905" xfId="8201" xr:uid="{00000000-0005-0000-0000-000037180000}"/>
    <cellStyle name="1_tree_터미널2" xfId="3382" xr:uid="{00000000-0005-0000-0000-000038180000}"/>
    <cellStyle name="1_tree_터미널2 2" xfId="7029" xr:uid="{00000000-0005-0000-0000-000039180000}"/>
    <cellStyle name="1_tree_터미널2_갈산1구역최종집계" xfId="3383" xr:uid="{00000000-0005-0000-0000-00003A180000}"/>
    <cellStyle name="1_tree_터미널2_갈산1구역최종집계 2" xfId="7030" xr:uid="{00000000-0005-0000-0000-00003B180000}"/>
    <cellStyle name="1_tree_터미널2_골프장수목" xfId="8202" xr:uid="{00000000-0005-0000-0000-00003C180000}"/>
    <cellStyle name="1_tree_터미널2_도곡집계표" xfId="3384" xr:uid="{00000000-0005-0000-0000-00003D180000}"/>
    <cellStyle name="1_tree_터미널2_도곡집계표 2" xfId="7031" xr:uid="{00000000-0005-0000-0000-00003E180000}"/>
    <cellStyle name="1_tree_터미널2_수량집계(금회분)" xfId="3385" xr:uid="{00000000-0005-0000-0000-00003F180000}"/>
    <cellStyle name="1_tree_터미널2_수량집계(금회분) 2" xfId="7032" xr:uid="{00000000-0005-0000-0000-000040180000}"/>
    <cellStyle name="1_tree_터미널2_수량집계표" xfId="8203" xr:uid="{00000000-0005-0000-0000-000041180000}"/>
    <cellStyle name="1_tree_터미널2_수량총괄표" xfId="8204" xr:uid="{00000000-0005-0000-0000-000042180000}"/>
    <cellStyle name="1_tree_터미널2_안동최종집계최종" xfId="3386" xr:uid="{00000000-0005-0000-0000-000043180000}"/>
    <cellStyle name="1_tree_터미널2_안동최종집계최종 2" xfId="7033" xr:uid="{00000000-0005-0000-0000-000044180000}"/>
    <cellStyle name="1_tree_터미널2_안동최종집계최종(철거)" xfId="3387" xr:uid="{00000000-0005-0000-0000-000045180000}"/>
    <cellStyle name="1_tree_터미널2_안동최종집계최종(철거) 2" xfId="7034" xr:uid="{00000000-0005-0000-0000-000046180000}"/>
    <cellStyle name="1_tree_터미널2_용평수량집계" xfId="8205" xr:uid="{00000000-0005-0000-0000-000047180000}"/>
    <cellStyle name="1_tree_터미널2_철거물량" xfId="3388" xr:uid="{00000000-0005-0000-0000-000048180000}"/>
    <cellStyle name="1_tree_터미널2_철거물량 2" xfId="7035" xr:uid="{00000000-0005-0000-0000-000049180000}"/>
    <cellStyle name="1_tree_터미널2_최종집계표" xfId="3389" xr:uid="{00000000-0005-0000-0000-00004A180000}"/>
    <cellStyle name="1_tree_터미널2_최종집계표 2" xfId="7036" xr:uid="{00000000-0005-0000-0000-00004B180000}"/>
    <cellStyle name="1_tree_폐기물0814" xfId="7037" xr:uid="{00000000-0005-0000-0000-00004C180000}"/>
    <cellStyle name="1_tree_폐기물0818" xfId="7038" xr:uid="{00000000-0005-0000-0000-00004D180000}"/>
    <cellStyle name="1_tree_표지-공정표" xfId="7039" xr:uid="{00000000-0005-0000-0000-00004E180000}"/>
    <cellStyle name="1_tree_한풍단위수량" xfId="3390" xr:uid="{00000000-0005-0000-0000-00004F180000}"/>
    <cellStyle name="1_tree_한풍단위수량 2" xfId="7040" xr:uid="{00000000-0005-0000-0000-000050180000}"/>
    <cellStyle name="1_tree_한풍단위수량_갈산1구역최종집계" xfId="3391" xr:uid="{00000000-0005-0000-0000-000051180000}"/>
    <cellStyle name="1_tree_한풍단위수량_갈산1구역최종집계 2" xfId="7041" xr:uid="{00000000-0005-0000-0000-000052180000}"/>
    <cellStyle name="1_tree_한풍단위수량_골프장수목" xfId="8206" xr:uid="{00000000-0005-0000-0000-000053180000}"/>
    <cellStyle name="1_tree_한풍단위수량_도곡집계표" xfId="3392" xr:uid="{00000000-0005-0000-0000-000054180000}"/>
    <cellStyle name="1_tree_한풍단위수량_도곡집계표 2" xfId="7042" xr:uid="{00000000-0005-0000-0000-000055180000}"/>
    <cellStyle name="1_tree_한풍단위수량_수량집계(금회분)" xfId="3393" xr:uid="{00000000-0005-0000-0000-000056180000}"/>
    <cellStyle name="1_tree_한풍단위수량_수량집계(금회분) 2" xfId="7043" xr:uid="{00000000-0005-0000-0000-000057180000}"/>
    <cellStyle name="1_tree_한풍단위수량_수량집계표" xfId="8207" xr:uid="{00000000-0005-0000-0000-000058180000}"/>
    <cellStyle name="1_tree_한풍단위수량_수량총괄표" xfId="8208" xr:uid="{00000000-0005-0000-0000-000059180000}"/>
    <cellStyle name="1_tree_한풍단위수량_안동최종집계최종" xfId="3394" xr:uid="{00000000-0005-0000-0000-00005A180000}"/>
    <cellStyle name="1_tree_한풍단위수량_안동최종집계최종 2" xfId="7044" xr:uid="{00000000-0005-0000-0000-00005B180000}"/>
    <cellStyle name="1_tree_한풍단위수량_안동최종집계최종(철거)" xfId="3395" xr:uid="{00000000-0005-0000-0000-00005C180000}"/>
    <cellStyle name="1_tree_한풍단위수량_안동최종집계최종(철거) 2" xfId="7045" xr:uid="{00000000-0005-0000-0000-00005D180000}"/>
    <cellStyle name="1_tree_한풍단위수량_용평수량집계" xfId="8209" xr:uid="{00000000-0005-0000-0000-00005E180000}"/>
    <cellStyle name="1_tree_한풍단위수량_철거물량" xfId="3396" xr:uid="{00000000-0005-0000-0000-00005F180000}"/>
    <cellStyle name="1_tree_한풍단위수량_철거물량 2" xfId="7046" xr:uid="{00000000-0005-0000-0000-000060180000}"/>
    <cellStyle name="1_tree_한풍단위수량_최종집계표" xfId="3397" xr:uid="{00000000-0005-0000-0000-000061180000}"/>
    <cellStyle name="1_tree_한풍단위수량_최종집계표 2" xfId="7047" xr:uid="{00000000-0005-0000-0000-000062180000}"/>
    <cellStyle name="1_tree_한풍집계" xfId="3398" xr:uid="{00000000-0005-0000-0000-000063180000}"/>
    <cellStyle name="1_tree_한풍집계 2" xfId="7048" xr:uid="{00000000-0005-0000-0000-000064180000}"/>
    <cellStyle name="1_tree_한풍집계_Sheet1" xfId="8210" xr:uid="{00000000-0005-0000-0000-000065180000}"/>
    <cellStyle name="1_tree_한풍집계_Sheet1_과천놀이터설계서" xfId="8211" xr:uid="{00000000-0005-0000-0000-000066180000}"/>
    <cellStyle name="1_tree_한풍집계_Sheet1_총괄갑지" xfId="8212" xr:uid="{00000000-0005-0000-0000-000067180000}"/>
    <cellStyle name="1_tree_한풍집계_Sheet1_총괄내역서" xfId="8213" xr:uid="{00000000-0005-0000-0000-000068180000}"/>
    <cellStyle name="1_tree_한풍집계_갈산1구역최종집계" xfId="3399" xr:uid="{00000000-0005-0000-0000-000069180000}"/>
    <cellStyle name="1_tree_한풍집계_갈산1구역최종집계 2" xfId="7049" xr:uid="{00000000-0005-0000-0000-00006A180000}"/>
    <cellStyle name="1_tree_한풍집계_갑지" xfId="8214" xr:uid="{00000000-0005-0000-0000-00006B180000}"/>
    <cellStyle name="1_tree_한풍집계_갑지0601" xfId="8215" xr:uid="{00000000-0005-0000-0000-00006C180000}"/>
    <cellStyle name="1_tree_한풍집계_갑지0601_과천놀이터설계서" xfId="8216" xr:uid="{00000000-0005-0000-0000-00006D180000}"/>
    <cellStyle name="1_tree_한풍집계_갑지0601_총괄갑지" xfId="8217" xr:uid="{00000000-0005-0000-0000-00006E180000}"/>
    <cellStyle name="1_tree_한풍집계_갑지0601_총괄내역서" xfId="8218" xr:uid="{00000000-0005-0000-0000-00006F180000}"/>
    <cellStyle name="1_tree_한풍집계_개략공사비" xfId="8219" xr:uid="{00000000-0005-0000-0000-000070180000}"/>
    <cellStyle name="1_tree_한풍집계_개략예산" xfId="8220" xr:uid="{00000000-0005-0000-0000-000071180000}"/>
    <cellStyle name="1_tree_한풍집계_골프장수목" xfId="8221" xr:uid="{00000000-0005-0000-0000-000072180000}"/>
    <cellStyle name="1_tree_한풍집계_공사비" xfId="8222" xr:uid="{00000000-0005-0000-0000-000073180000}"/>
    <cellStyle name="1_tree_한풍집계_공사비(1차조정1120)" xfId="8223" xr:uid="{00000000-0005-0000-0000-000074180000}"/>
    <cellStyle name="1_tree_한풍집계_공사비조정(1128)" xfId="8224" xr:uid="{00000000-0005-0000-0000-000075180000}"/>
    <cellStyle name="1_tree_한풍집계_공사예가(휘경동)-설계가" xfId="8225" xr:uid="{00000000-0005-0000-0000-000076180000}"/>
    <cellStyle name="1_tree_한풍집계_단위수량산출" xfId="8226" xr:uid="{00000000-0005-0000-0000-000077180000}"/>
    <cellStyle name="1_tree_한풍집계_도곡집계표" xfId="3400" xr:uid="{00000000-0005-0000-0000-000078180000}"/>
    <cellStyle name="1_tree_한풍집계_도곡집계표 2" xfId="7050" xr:uid="{00000000-0005-0000-0000-000079180000}"/>
    <cellStyle name="1_tree_한풍집계_수량집계(금회분)" xfId="3401" xr:uid="{00000000-0005-0000-0000-00007A180000}"/>
    <cellStyle name="1_tree_한풍집계_수량집계(금회분) 2" xfId="7051" xr:uid="{00000000-0005-0000-0000-00007B180000}"/>
    <cellStyle name="1_tree_한풍집계_수량집계표" xfId="8227" xr:uid="{00000000-0005-0000-0000-00007C180000}"/>
    <cellStyle name="1_tree_한풍집계_수량총괄표" xfId="8228" xr:uid="{00000000-0005-0000-0000-00007D180000}"/>
    <cellStyle name="1_tree_한풍집계_수원수량집계(7.13)" xfId="8229" xr:uid="{00000000-0005-0000-0000-00007E180000}"/>
    <cellStyle name="1_tree_한풍집계_수원수량집계(7.31)" xfId="8230" xr:uid="{00000000-0005-0000-0000-00007F180000}"/>
    <cellStyle name="1_tree_한풍집계_쌍용수량0905" xfId="8231" xr:uid="{00000000-0005-0000-0000-000080180000}"/>
    <cellStyle name="1_tree_한풍집계_쌍용수량집계" xfId="8232" xr:uid="{00000000-0005-0000-0000-000081180000}"/>
    <cellStyle name="1_tree_한풍집계_안동최종집계최종" xfId="3402" xr:uid="{00000000-0005-0000-0000-000082180000}"/>
    <cellStyle name="1_tree_한풍집계_안동최종집계최종 2" xfId="7052" xr:uid="{00000000-0005-0000-0000-000083180000}"/>
    <cellStyle name="1_tree_한풍집계_안동최종집계최종(철거)" xfId="3403" xr:uid="{00000000-0005-0000-0000-000084180000}"/>
    <cellStyle name="1_tree_한풍집계_안동최종집계최종(철거) 2" xfId="7053" xr:uid="{00000000-0005-0000-0000-000085180000}"/>
    <cellStyle name="1_tree_한풍집계_용평수량집계" xfId="8233" xr:uid="{00000000-0005-0000-0000-000086180000}"/>
    <cellStyle name="1_tree_한풍집계_철거물량" xfId="3404" xr:uid="{00000000-0005-0000-0000-000087180000}"/>
    <cellStyle name="1_tree_한풍집계_철거물량 2" xfId="7054" xr:uid="{00000000-0005-0000-0000-000088180000}"/>
    <cellStyle name="1_tree_한풍집계_최종집계표" xfId="3405" xr:uid="{00000000-0005-0000-0000-000089180000}"/>
    <cellStyle name="1_tree_한풍집계_최종집계표 2" xfId="7055" xr:uid="{00000000-0005-0000-0000-00008A180000}"/>
    <cellStyle name="1_tree_한풍집계_터미널1" xfId="8234" xr:uid="{00000000-0005-0000-0000-00008B180000}"/>
    <cellStyle name="1_tree_한풍집계_터미널1_1" xfId="8235" xr:uid="{00000000-0005-0000-0000-00008C180000}"/>
    <cellStyle name="1_tree_한풍집계_터미널2" xfId="3406" xr:uid="{00000000-0005-0000-0000-00008D180000}"/>
    <cellStyle name="1_tree_한풍집계_터미널2 2" xfId="7056" xr:uid="{00000000-0005-0000-0000-00008E180000}"/>
    <cellStyle name="1_tree_한풍집계_터미널2_갈산1구역최종집계" xfId="3407" xr:uid="{00000000-0005-0000-0000-00008F180000}"/>
    <cellStyle name="1_tree_한풍집계_터미널2_갈산1구역최종집계 2" xfId="7057" xr:uid="{00000000-0005-0000-0000-000090180000}"/>
    <cellStyle name="1_tree_한풍집계_터미널2_골프장수목" xfId="8236" xr:uid="{00000000-0005-0000-0000-000091180000}"/>
    <cellStyle name="1_tree_한풍집계_터미널2_도곡집계표" xfId="3408" xr:uid="{00000000-0005-0000-0000-000092180000}"/>
    <cellStyle name="1_tree_한풍집계_터미널2_도곡집계표 2" xfId="7058" xr:uid="{00000000-0005-0000-0000-000093180000}"/>
    <cellStyle name="1_tree_한풍집계_터미널2_수량집계(금회분)" xfId="3409" xr:uid="{00000000-0005-0000-0000-000094180000}"/>
    <cellStyle name="1_tree_한풍집계_터미널2_수량집계(금회분) 2" xfId="7059" xr:uid="{00000000-0005-0000-0000-000095180000}"/>
    <cellStyle name="1_tree_한풍집계_터미널2_수량집계표" xfId="8237" xr:uid="{00000000-0005-0000-0000-000096180000}"/>
    <cellStyle name="1_tree_한풍집계_터미널2_수량총괄표" xfId="8238" xr:uid="{00000000-0005-0000-0000-000097180000}"/>
    <cellStyle name="1_tree_한풍집계_터미널2_안동최종집계최종" xfId="3410" xr:uid="{00000000-0005-0000-0000-000098180000}"/>
    <cellStyle name="1_tree_한풍집계_터미널2_안동최종집계최종 2" xfId="7060" xr:uid="{00000000-0005-0000-0000-000099180000}"/>
    <cellStyle name="1_tree_한풍집계_터미널2_안동최종집계최종(철거)" xfId="3411" xr:uid="{00000000-0005-0000-0000-00009A180000}"/>
    <cellStyle name="1_tree_한풍집계_터미널2_안동최종집계최종(철거) 2" xfId="7061" xr:uid="{00000000-0005-0000-0000-00009B180000}"/>
    <cellStyle name="1_tree_한풍집계_터미널2_용평수량집계" xfId="8239" xr:uid="{00000000-0005-0000-0000-00009C180000}"/>
    <cellStyle name="1_tree_한풍집계_터미널2_철거물량" xfId="3412" xr:uid="{00000000-0005-0000-0000-00009D180000}"/>
    <cellStyle name="1_tree_한풍집계_터미널2_철거물량 2" xfId="7062" xr:uid="{00000000-0005-0000-0000-00009E180000}"/>
    <cellStyle name="1_tree_한풍집계_터미널2_최종집계표" xfId="3413" xr:uid="{00000000-0005-0000-0000-00009F180000}"/>
    <cellStyle name="1_tree_한풍집계_터미널2_최종집계표 2" xfId="7063" xr:uid="{00000000-0005-0000-0000-0000A0180000}"/>
    <cellStyle name="1_tree_한풍집계_화명공사비" xfId="8240" xr:uid="{00000000-0005-0000-0000-0000A1180000}"/>
    <cellStyle name="1_tree_현대화수량산출(27최종)" xfId="3414" xr:uid="{00000000-0005-0000-0000-0000A2180000}"/>
    <cellStyle name="1_tree_현대화수량산출(27최종)_2006조경시설유지관리공사(설계내역서)" xfId="3415" xr:uid="{00000000-0005-0000-0000-0000A3180000}"/>
    <cellStyle name="1_tree_현대화수량산출(27최종)_2006조경시설유지관리공사(설계내역서)_솔토스내역서" xfId="3416" xr:uid="{00000000-0005-0000-0000-0000A4180000}"/>
    <cellStyle name="1_tree_현대화수량산출(27최종)_80118-웅진목교" xfId="3417" xr:uid="{00000000-0005-0000-0000-0000A5180000}"/>
    <cellStyle name="1_tree_현대화수량산출(27최종)_80405-(수정2400x2400기준)콘크리트옹벽목재마감(금호동)-성지건설" xfId="3418" xr:uid="{00000000-0005-0000-0000-0000A6180000}"/>
    <cellStyle name="1_tree_현대화수량산출(27최종)_80625-목재계단설치(금호교통회관)-성지건설" xfId="3419" xr:uid="{00000000-0005-0000-0000-0000A7180000}"/>
    <cellStyle name="1_tree_현대화수량산출(27최종)_설계내역서(목재데크설치공사)" xfId="3420" xr:uid="{00000000-0005-0000-0000-0000A8180000}"/>
    <cellStyle name="1_tree_현대화수량산출(27최종)_설계내역서(목재데크설치공사)_솔토스내역서" xfId="3421" xr:uid="{00000000-0005-0000-0000-0000A9180000}"/>
    <cellStyle name="1_tree_현대화수량산출(27최종)_수량산출" xfId="3422" xr:uid="{00000000-0005-0000-0000-0000AA180000}"/>
    <cellStyle name="1_tree_현대화수량산출(27최종)_수량산출_2006조경시설유지관리공사(설계내역서)" xfId="3423" xr:uid="{00000000-0005-0000-0000-0000AB180000}"/>
    <cellStyle name="1_tree_현대화수량산출(27최종)_수량산출_2006조경시설유지관리공사(설계내역서)_솔토스내역서" xfId="3424" xr:uid="{00000000-0005-0000-0000-0000AC180000}"/>
    <cellStyle name="1_tree_현대화수량산출(27최종)_수량산출_80118-웅진목교" xfId="3425" xr:uid="{00000000-0005-0000-0000-0000AD180000}"/>
    <cellStyle name="1_tree_현대화수량산출(27최종)_수량산출_80405-(수정2400x2400기준)콘크리트옹벽목재마감(금호동)-성지건설" xfId="3426" xr:uid="{00000000-0005-0000-0000-0000AE180000}"/>
    <cellStyle name="1_tree_현대화수량산출(27최종)_수량산출_80625-목재계단설치(금호교통회관)-성지건설" xfId="3427" xr:uid="{00000000-0005-0000-0000-0000AF180000}"/>
    <cellStyle name="1_tree_현대화수량산출(27최종)_수량산출_데크수량산출" xfId="3428" xr:uid="{00000000-0005-0000-0000-0000B0180000}"/>
    <cellStyle name="1_tree_현대화수량산출(27최종)_수량산출_데크수량산출_2006조경시설유지관리공사(설계내역서)" xfId="3429" xr:uid="{00000000-0005-0000-0000-0000B1180000}"/>
    <cellStyle name="1_tree_현대화수량산출(27최종)_수량산출_데크수량산출_2006조경시설유지관리공사(설계내역서)_솔토스내역서" xfId="3430" xr:uid="{00000000-0005-0000-0000-0000B2180000}"/>
    <cellStyle name="1_tree_현대화수량산출(27최종)_수량산출_데크수량산출_80118-웅진목교" xfId="3431" xr:uid="{00000000-0005-0000-0000-0000B3180000}"/>
    <cellStyle name="1_tree_현대화수량산출(27최종)_수량산출_데크수량산출_80405-(수정2400x2400기준)콘크리트옹벽목재마감(금호동)-성지건설" xfId="3432" xr:uid="{00000000-0005-0000-0000-0000B4180000}"/>
    <cellStyle name="1_tree_현대화수량산출(27최종)_수량산출_데크수량산출_80625-목재계단설치(금호교통회관)-성지건설" xfId="3433" xr:uid="{00000000-0005-0000-0000-0000B5180000}"/>
    <cellStyle name="1_tree_현대화수량산출(27최종)_수량산출_데크수량산출_설계내역서(목재데크설치공사)" xfId="3434" xr:uid="{00000000-0005-0000-0000-0000B6180000}"/>
    <cellStyle name="1_tree_현대화수량산출(27최종)_수량산출_데크수량산출_설계내역서(목재데크설치공사)_솔토스내역서" xfId="3435" xr:uid="{00000000-0005-0000-0000-0000B7180000}"/>
    <cellStyle name="1_tree_현대화수량산출(27최종)_수량산출_설계내역서(목재데크설치공사)" xfId="3436" xr:uid="{00000000-0005-0000-0000-0000B8180000}"/>
    <cellStyle name="1_tree_현대화수량산출(27최종)_수량산출_설계내역서(목재데크설치공사)_솔토스내역서" xfId="3437" xr:uid="{00000000-0005-0000-0000-0000B9180000}"/>
    <cellStyle name="1_tree_현대화수량산출(27최종)_수량산출_수량산출" xfId="3438" xr:uid="{00000000-0005-0000-0000-0000BA180000}"/>
    <cellStyle name="1_tree_현대화수량산출(27최종)_수량산출_수량산출_2006조경시설유지관리공사(설계내역서)" xfId="3439" xr:uid="{00000000-0005-0000-0000-0000BB180000}"/>
    <cellStyle name="1_tree_현대화수량산출(27최종)_수량산출_수량산출_2006조경시설유지관리공사(설계내역서)_솔토스내역서" xfId="3440" xr:uid="{00000000-0005-0000-0000-0000BC180000}"/>
    <cellStyle name="1_tree_현대화수량산출(27최종)_수량산출_수량산출_80118-웅진목교" xfId="3441" xr:uid="{00000000-0005-0000-0000-0000BD180000}"/>
    <cellStyle name="1_tree_현대화수량산출(27최종)_수량산출_수량산출_80405-(수정2400x2400기준)콘크리트옹벽목재마감(금호동)-성지건설" xfId="3442" xr:uid="{00000000-0005-0000-0000-0000BE180000}"/>
    <cellStyle name="1_tree_현대화수량산출(27최종)_수량산출_수량산출_80625-목재계단설치(금호교통회관)-성지건설" xfId="3443" xr:uid="{00000000-0005-0000-0000-0000BF180000}"/>
    <cellStyle name="1_tree_현대화수량산출(27최종)_수량산출_수량산출_설계내역서(목재데크설치공사)" xfId="3444" xr:uid="{00000000-0005-0000-0000-0000C0180000}"/>
    <cellStyle name="1_tree_현대화수량산출(27최종)_수량산출_수량산출_설계내역서(목재데크설치공사)_솔토스내역서" xfId="3445" xr:uid="{00000000-0005-0000-0000-0000C1180000}"/>
    <cellStyle name="1_tree_현대화수량산출(27최종)_수량산출_수량산출_신규수량산출" xfId="3446" xr:uid="{00000000-0005-0000-0000-0000C2180000}"/>
    <cellStyle name="1_tree_현대화수량산출(27최종)_수량산출_수량산출_신규수량산출_2006조경시설유지관리공사(설계내역서)" xfId="3447" xr:uid="{00000000-0005-0000-0000-0000C3180000}"/>
    <cellStyle name="1_tree_현대화수량산출(27최종)_수량산출_수량산출_신규수량산출_2006조경시설유지관리공사(설계내역서)_솔토스내역서" xfId="3448" xr:uid="{00000000-0005-0000-0000-0000C4180000}"/>
    <cellStyle name="1_tree_현대화수량산출(27최종)_수량산출_수량산출_신규수량산출_80118-웅진목교" xfId="3449" xr:uid="{00000000-0005-0000-0000-0000C5180000}"/>
    <cellStyle name="1_tree_현대화수량산출(27최종)_수량산출_수량산출_신규수량산출_80405-(수정2400x2400기준)콘크리트옹벽목재마감(금호동)-성지건설" xfId="3450" xr:uid="{00000000-0005-0000-0000-0000C6180000}"/>
    <cellStyle name="1_tree_현대화수량산출(27최종)_수량산출_수량산출_신규수량산출_80625-목재계단설치(금호교통회관)-성지건설" xfId="3451" xr:uid="{00000000-0005-0000-0000-0000C7180000}"/>
    <cellStyle name="1_tree_현대화수량산출(27최종)_수량산출_수량산출_신규수량산출_데크수량산출" xfId="3452" xr:uid="{00000000-0005-0000-0000-0000C8180000}"/>
    <cellStyle name="1_tree_현대화수량산출(27최종)_수량산출_수량산출_신규수량산출_데크수량산출_2006조경시설유지관리공사(설계내역서)" xfId="3453" xr:uid="{00000000-0005-0000-0000-0000C9180000}"/>
    <cellStyle name="1_tree_현대화수량산출(27최종)_수량산출_수량산출_신규수량산출_데크수량산출_2006조경시설유지관리공사(설계내역서)_솔토스내역서" xfId="3454" xr:uid="{00000000-0005-0000-0000-0000CA180000}"/>
    <cellStyle name="1_tree_현대화수량산출(27최종)_수량산출_수량산출_신규수량산출_데크수량산출_80118-웅진목교" xfId="3455" xr:uid="{00000000-0005-0000-0000-0000CB180000}"/>
    <cellStyle name="1_tree_현대화수량산출(27최종)_수량산출_수량산출_신규수량산출_데크수량산출_80405-(수정2400x2400기준)콘크리트옹벽목재마감(금호동)-성지건설" xfId="3456" xr:uid="{00000000-0005-0000-0000-0000CC180000}"/>
    <cellStyle name="1_tree_현대화수량산출(27최종)_수량산출_수량산출_신규수량산출_데크수량산출_80625-목재계단설치(금호교통회관)-성지건설" xfId="3457" xr:uid="{00000000-0005-0000-0000-0000CD180000}"/>
    <cellStyle name="1_tree_현대화수량산출(27최종)_수량산출_수량산출_신규수량산출_데크수량산출_설계내역서(목재데크설치공사)" xfId="3458" xr:uid="{00000000-0005-0000-0000-0000CE180000}"/>
    <cellStyle name="1_tree_현대화수량산출(27최종)_수량산출_수량산출_신규수량산출_데크수량산출_설계내역서(목재데크설치공사)_솔토스내역서" xfId="3459" xr:uid="{00000000-0005-0000-0000-0000CF180000}"/>
    <cellStyle name="1_tree_현대화수량산출(27최종)_수량산출_수량산출_신규수량산출_설계내역서(목재데크설치공사)" xfId="3460" xr:uid="{00000000-0005-0000-0000-0000D0180000}"/>
    <cellStyle name="1_tree_현대화수량산출(27최종)_수량산출_수량산출_신규수량산출_설계내역서(목재데크설치공사)_솔토스내역서" xfId="3461" xr:uid="{00000000-0005-0000-0000-0000D1180000}"/>
    <cellStyle name="1_tree_현대화수량산출(27최종)_수량산출_수량산출_신규수량산출_신규수량산출" xfId="3462" xr:uid="{00000000-0005-0000-0000-0000D2180000}"/>
    <cellStyle name="1_tree_현대화수량산출(27최종)_수량산출_수량산출_신규수량산출_신규수량산출_2006조경시설유지관리공사(설계내역서)" xfId="3463" xr:uid="{00000000-0005-0000-0000-0000D3180000}"/>
    <cellStyle name="1_tree_현대화수량산출(27최종)_수량산출_수량산출_신규수량산출_신규수량산출_2006조경시설유지관리공사(설계내역서)_솔토스내역서" xfId="3464" xr:uid="{00000000-0005-0000-0000-0000D4180000}"/>
    <cellStyle name="1_tree_현대화수량산출(27최종)_수량산출_수량산출_신규수량산출_신규수량산출_80118-웅진목교" xfId="3465" xr:uid="{00000000-0005-0000-0000-0000D5180000}"/>
    <cellStyle name="1_tree_현대화수량산출(27최종)_수량산출_수량산출_신규수량산출_신규수량산출_80405-(수정2400x2400기준)콘크리트옹벽목재마감(금호동)-성지건설" xfId="3466" xr:uid="{00000000-0005-0000-0000-0000D6180000}"/>
    <cellStyle name="1_tree_현대화수량산출(27최종)_수량산출_수량산출_신규수량산출_신규수량산출_80625-목재계단설치(금호교통회관)-성지건설" xfId="3467" xr:uid="{00000000-0005-0000-0000-0000D7180000}"/>
    <cellStyle name="1_tree_현대화수량산출(27최종)_수량산출_수량산출_신규수량산출_신규수량산출_설계내역서(목재데크설치공사)" xfId="3468" xr:uid="{00000000-0005-0000-0000-0000D8180000}"/>
    <cellStyle name="1_tree_현대화수량산출(27최종)_수량산출_수량산출_신규수량산출_신규수량산출_설계내역서(목재데크설치공사)_솔토스내역서" xfId="3469" xr:uid="{00000000-0005-0000-0000-0000D9180000}"/>
    <cellStyle name="1_tree_현대화수량산출(27최종)_수량산출_신규수량산출" xfId="3470" xr:uid="{00000000-0005-0000-0000-0000DA180000}"/>
    <cellStyle name="1_tree_현대화수량산출(27최종)_수량산출_신규수량산출_2006조경시설유지관리공사(설계내역서)" xfId="3471" xr:uid="{00000000-0005-0000-0000-0000DB180000}"/>
    <cellStyle name="1_tree_현대화수량산출(27최종)_수량산출_신규수량산출_2006조경시설유지관리공사(설계내역서)_솔토스내역서" xfId="3472" xr:uid="{00000000-0005-0000-0000-0000DC180000}"/>
    <cellStyle name="1_tree_현대화수량산출(27최종)_수량산출_신규수량산출_80118-웅진목교" xfId="3473" xr:uid="{00000000-0005-0000-0000-0000DD180000}"/>
    <cellStyle name="1_tree_현대화수량산출(27최종)_수량산출_신규수량산출_80405-(수정2400x2400기준)콘크리트옹벽목재마감(금호동)-성지건설" xfId="3474" xr:uid="{00000000-0005-0000-0000-0000DE180000}"/>
    <cellStyle name="1_tree_현대화수량산출(27최종)_수량산출_신규수량산출_80625-목재계단설치(금호교통회관)-성지건설" xfId="3475" xr:uid="{00000000-0005-0000-0000-0000DF180000}"/>
    <cellStyle name="1_tree_현대화수량산출(27최종)_수량산출_신규수량산출_설계내역서(목재데크설치공사)" xfId="3476" xr:uid="{00000000-0005-0000-0000-0000E0180000}"/>
    <cellStyle name="1_tree_현대화수량산출(27최종)_수량산출_신규수량산출_설계내역서(목재데크설치공사)_솔토스내역서" xfId="3477" xr:uid="{00000000-0005-0000-0000-0000E1180000}"/>
    <cellStyle name="1_tree_현대화수량산출(27최종)_신규수량산출" xfId="3478" xr:uid="{00000000-0005-0000-0000-0000E2180000}"/>
    <cellStyle name="1_tree_현대화수량산출(27최종)_신규수량산출_2006조경시설유지관리공사(설계내역서)" xfId="3479" xr:uid="{00000000-0005-0000-0000-0000E3180000}"/>
    <cellStyle name="1_tree_현대화수량산출(27최종)_신규수량산출_2006조경시설유지관리공사(설계내역서)_솔토스내역서" xfId="3480" xr:uid="{00000000-0005-0000-0000-0000E4180000}"/>
    <cellStyle name="1_tree_현대화수량산출(27최종)_신규수량산출_80118-웅진목교" xfId="3481" xr:uid="{00000000-0005-0000-0000-0000E5180000}"/>
    <cellStyle name="1_tree_현대화수량산출(27최종)_신규수량산출_80405-(수정2400x2400기준)콘크리트옹벽목재마감(금호동)-성지건설" xfId="3482" xr:uid="{00000000-0005-0000-0000-0000E6180000}"/>
    <cellStyle name="1_tree_현대화수량산출(27최종)_신규수량산출_80625-목재계단설치(금호교통회관)-성지건설" xfId="3483" xr:uid="{00000000-0005-0000-0000-0000E7180000}"/>
    <cellStyle name="1_tree_현대화수량산출(27최종)_신규수량산출_데크수량산출" xfId="3484" xr:uid="{00000000-0005-0000-0000-0000E8180000}"/>
    <cellStyle name="1_tree_현대화수량산출(27최종)_신규수량산출_데크수량산출_2006조경시설유지관리공사(설계내역서)" xfId="3485" xr:uid="{00000000-0005-0000-0000-0000E9180000}"/>
    <cellStyle name="1_tree_현대화수량산출(27최종)_신규수량산출_데크수량산출_2006조경시설유지관리공사(설계내역서)_솔토스내역서" xfId="3486" xr:uid="{00000000-0005-0000-0000-0000EA180000}"/>
    <cellStyle name="1_tree_현대화수량산출(27최종)_신규수량산출_데크수량산출_80118-웅진목교" xfId="3487" xr:uid="{00000000-0005-0000-0000-0000EB180000}"/>
    <cellStyle name="1_tree_현대화수량산출(27최종)_신규수량산출_데크수량산출_80405-(수정2400x2400기준)콘크리트옹벽목재마감(금호동)-성지건설" xfId="3488" xr:uid="{00000000-0005-0000-0000-0000EC180000}"/>
    <cellStyle name="1_tree_현대화수량산출(27최종)_신규수량산출_데크수량산출_80625-목재계단설치(금호교통회관)-성지건설" xfId="3489" xr:uid="{00000000-0005-0000-0000-0000ED180000}"/>
    <cellStyle name="1_tree_현대화수량산출(27최종)_신규수량산출_데크수량산출_설계내역서(목재데크설치공사)" xfId="3490" xr:uid="{00000000-0005-0000-0000-0000EE180000}"/>
    <cellStyle name="1_tree_현대화수량산출(27최종)_신규수량산출_데크수량산출_설계내역서(목재데크설치공사)_솔토스내역서" xfId="3491" xr:uid="{00000000-0005-0000-0000-0000EF180000}"/>
    <cellStyle name="1_tree_현대화수량산출(27최종)_신규수량산출_설계내역서(목재데크설치공사)" xfId="3492" xr:uid="{00000000-0005-0000-0000-0000F0180000}"/>
    <cellStyle name="1_tree_현대화수량산출(27최종)_신규수량산출_설계내역서(목재데크설치공사)_솔토스내역서" xfId="3493" xr:uid="{00000000-0005-0000-0000-0000F1180000}"/>
    <cellStyle name="1_tree_현대화수량산출(27최종)_신규수량산출_신규수량산출" xfId="3494" xr:uid="{00000000-0005-0000-0000-0000F2180000}"/>
    <cellStyle name="1_tree_현대화수량산출(27최종)_신규수량산출_신규수량산출_2006조경시설유지관리공사(설계내역서)" xfId="3495" xr:uid="{00000000-0005-0000-0000-0000F3180000}"/>
    <cellStyle name="1_tree_현대화수량산출(27최종)_신규수량산출_신규수량산출_2006조경시설유지관리공사(설계내역서)_솔토스내역서" xfId="3496" xr:uid="{00000000-0005-0000-0000-0000F4180000}"/>
    <cellStyle name="1_tree_현대화수량산출(27최종)_신규수량산출_신규수량산출_80118-웅진목교" xfId="3497" xr:uid="{00000000-0005-0000-0000-0000F5180000}"/>
    <cellStyle name="1_tree_현대화수량산출(27최종)_신규수량산출_신규수량산출_80405-(수정2400x2400기준)콘크리트옹벽목재마감(금호동)-성지건설" xfId="3498" xr:uid="{00000000-0005-0000-0000-0000F6180000}"/>
    <cellStyle name="1_tree_현대화수량산출(27최종)_신규수량산출_신규수량산출_80625-목재계단설치(금호교통회관)-성지건설" xfId="3499" xr:uid="{00000000-0005-0000-0000-0000F7180000}"/>
    <cellStyle name="1_tree_현대화수량산출(27최종)_신규수량산출_신규수량산출_설계내역서(목재데크설치공사)" xfId="3500" xr:uid="{00000000-0005-0000-0000-0000F8180000}"/>
    <cellStyle name="1_tree_현대화수량산출(27최종)_신규수량산출_신규수량산출_설계내역서(목재데크설치공사)_솔토스내역서" xfId="3501" xr:uid="{00000000-0005-0000-0000-0000F9180000}"/>
    <cellStyle name="1_tree_현충묘지-예산서(조경)" xfId="3502" xr:uid="{00000000-0005-0000-0000-0000FA180000}"/>
    <cellStyle name="1_tree_현충묘지-예산서(조경) 2" xfId="7064" xr:uid="{00000000-0005-0000-0000-0000FB180000}"/>
    <cellStyle name="1_tree_현충묘지-예산서(조경)_00-수량산출서양식" xfId="7065" xr:uid="{00000000-0005-0000-0000-0000FC180000}"/>
    <cellStyle name="1_tree_현충묘지-예산서(조경)_00-수량산출서양식_수량산출서-yuna" xfId="7066" xr:uid="{00000000-0005-0000-0000-0000FD180000}"/>
    <cellStyle name="1_tree_현충묘지-예산서(조경)_00-수량산출서양식_신길6수량산출" xfId="7067" xr:uid="{00000000-0005-0000-0000-0000FE180000}"/>
    <cellStyle name="1_tree_현충묘지-예산서(조경)_00-표지예정공정표" xfId="7068" xr:uid="{00000000-0005-0000-0000-0000FF180000}"/>
    <cellStyle name="1_tree_현충묘지-예산서(조경)_00-표지예정공정표_관악고수량산출서" xfId="7069" xr:uid="{00000000-0005-0000-0000-000000190000}"/>
    <cellStyle name="1_tree_현충묘지-예산서(조경)_00-표지예정공정표_인라인수량산출서" xfId="7070" xr:uid="{00000000-0005-0000-0000-000001190000}"/>
    <cellStyle name="1_tree_현충묘지-예산서(조경)_00-표지예정공정표_표지-공정표" xfId="7071" xr:uid="{00000000-0005-0000-0000-000002190000}"/>
    <cellStyle name="1_tree_현충묘지-예산서(조경)_관악고수량산출서" xfId="7072" xr:uid="{00000000-0005-0000-0000-000003190000}"/>
    <cellStyle name="1_tree_현충묘지-예산서(조경)_구리한강둔치내역060125최종" xfId="3503" xr:uid="{00000000-0005-0000-0000-000004190000}"/>
    <cellStyle name="1_tree_현충묘지-예산서(조경)_구리한강둔치내역060125최종 2" xfId="7073" xr:uid="{00000000-0005-0000-0000-000005190000}"/>
    <cellStyle name="1_tree_현충묘지-예산서(조경)_구리한강둔치내역060125최종_구리한강둔치내역(최종-감리)" xfId="3504" xr:uid="{00000000-0005-0000-0000-000006190000}"/>
    <cellStyle name="1_tree_현충묘지-예산서(조경)_구리한강둔치내역060125최종_구리한강둔치내역(최종-감리) 2" xfId="7074" xr:uid="{00000000-0005-0000-0000-000007190000}"/>
    <cellStyle name="1_tree_현충묘지-예산서(조경)_구리한강둔치내역060125최종_산성동물놀이공간내역서." xfId="3505" xr:uid="{00000000-0005-0000-0000-000008190000}"/>
    <cellStyle name="1_tree_현충묘지-예산서(조경)_구리한강둔치내역060125최종_산성동물놀이공간내역서. 2" xfId="7075" xr:uid="{00000000-0005-0000-0000-000009190000}"/>
    <cellStyle name="1_tree_현충묘지-예산서(조경)_까르프-표지예정공정표" xfId="7076" xr:uid="{00000000-0005-0000-0000-00000A190000}"/>
    <cellStyle name="1_tree_현충묘지-예산서(조경)_까르프-표지예정공정표_관악고수량산출서" xfId="7077" xr:uid="{00000000-0005-0000-0000-00000B190000}"/>
    <cellStyle name="1_tree_현충묘지-예산서(조경)_까르프-표지예정공정표_인라인수량산출서" xfId="7078" xr:uid="{00000000-0005-0000-0000-00000C190000}"/>
    <cellStyle name="1_tree_현충묘지-예산서(조경)_까르프-표지예정공정표_표지-공정표" xfId="7079" xr:uid="{00000000-0005-0000-0000-00000D190000}"/>
    <cellStyle name="1_tree_현충묘지-예산서(조경)_내역서(군포 중심상업지역)-2수정" xfId="3506" xr:uid="{00000000-0005-0000-0000-00000E190000}"/>
    <cellStyle name="1_tree_현충묘지-예산서(조경)_내역서(군포 중심상업지역)-2수정 2" xfId="7080" xr:uid="{00000000-0005-0000-0000-00000F190000}"/>
    <cellStyle name="1_tree_현충묘지-예산서(조경)_내역서(군포 중심상업지역)-2수정_구리한강둔치내역060125최종" xfId="3507" xr:uid="{00000000-0005-0000-0000-000010190000}"/>
    <cellStyle name="1_tree_현충묘지-예산서(조경)_내역서(군포 중심상업지역)-2수정_구리한강둔치내역060125최종 2" xfId="7081" xr:uid="{00000000-0005-0000-0000-000011190000}"/>
    <cellStyle name="1_tree_현충묘지-예산서(조경)_내역서(군포 중심상업지역)-2수정_구리한강둔치내역060125최종_구리한강둔치내역(최종-감리)" xfId="3508" xr:uid="{00000000-0005-0000-0000-000012190000}"/>
    <cellStyle name="1_tree_현충묘지-예산서(조경)_내역서(군포 중심상업지역)-2수정_구리한강둔치내역060125최종_구리한강둔치내역(최종-감리) 2" xfId="7082" xr:uid="{00000000-0005-0000-0000-000013190000}"/>
    <cellStyle name="1_tree_현충묘지-예산서(조경)_내역서(군포 중심상업지역)-2수정_구리한강둔치내역060125최종_산성동물놀이공간내역서." xfId="3509" xr:uid="{00000000-0005-0000-0000-000014190000}"/>
    <cellStyle name="1_tree_현충묘지-예산서(조경)_내역서(군포 중심상업지역)-2수정_구리한강둔치내역060125최종_산성동물놀이공간내역서. 2" xfId="7083" xr:uid="{00000000-0005-0000-0000-000015190000}"/>
    <cellStyle name="1_tree_현충묘지-예산서(조경)_내역서(군포 중심상업지역)-2수정_내역서(구리시한강둔치)" xfId="3510" xr:uid="{00000000-0005-0000-0000-000016190000}"/>
    <cellStyle name="1_tree_현충묘지-예산서(조경)_내역서(군포 중심상업지역)-2수정_내역서(구리시한강둔치) 2" xfId="7084" xr:uid="{00000000-0005-0000-0000-000017190000}"/>
    <cellStyle name="1_tree_현충묘지-예산서(조경)_내역서(군포 중심상업지역)-2수정_내역서(구리시한강둔치)_구리한강둔치내역060125최종" xfId="3511" xr:uid="{00000000-0005-0000-0000-000018190000}"/>
    <cellStyle name="1_tree_현충묘지-예산서(조경)_내역서(군포 중심상업지역)-2수정_내역서(구리시한강둔치)_구리한강둔치내역060125최종 2" xfId="7085" xr:uid="{00000000-0005-0000-0000-000019190000}"/>
    <cellStyle name="1_tree_현충묘지-예산서(조경)_내역서(군포 중심상업지역)-2수정_내역서(구리시한강둔치)_구리한강둔치내역060125최종_구리한강둔치내역(최종-감리)" xfId="3512" xr:uid="{00000000-0005-0000-0000-00001A190000}"/>
    <cellStyle name="1_tree_현충묘지-예산서(조경)_내역서(군포 중심상업지역)-2수정_내역서(구리시한강둔치)_구리한강둔치내역060125최종_구리한강둔치내역(최종-감리) 2" xfId="7086" xr:uid="{00000000-0005-0000-0000-00001B190000}"/>
    <cellStyle name="1_tree_현충묘지-예산서(조경)_내역서(군포 중심상업지역)-2수정_내역서(구리시한강둔치)_구리한강둔치내역060125최종_산성동물놀이공간내역서." xfId="3513" xr:uid="{00000000-0005-0000-0000-00001C190000}"/>
    <cellStyle name="1_tree_현충묘지-예산서(조경)_내역서(군포 중심상업지역)-2수정_내역서(구리시한강둔치)_구리한강둔치내역060125최종_산성동물놀이공간내역서. 2" xfId="7087" xr:uid="{00000000-0005-0000-0000-00001D190000}"/>
    <cellStyle name="1_tree_현충묘지-예산서(조경)_내역서(군포 중심상업지역)-2수정_내역서(남대천교)" xfId="3514" xr:uid="{00000000-0005-0000-0000-00001E190000}"/>
    <cellStyle name="1_tree_현충묘지-예산서(조경)_내역서(군포 중심상업지역)-2수정_내역서(남대천교) 2" xfId="7088" xr:uid="{00000000-0005-0000-0000-00001F190000}"/>
    <cellStyle name="1_tree_현충묘지-예산서(조경)_내역서(군포 중심상업지역)-2수정_내역서(남대천교)_구리한강둔치내역060125최종" xfId="3515" xr:uid="{00000000-0005-0000-0000-000020190000}"/>
    <cellStyle name="1_tree_현충묘지-예산서(조경)_내역서(군포 중심상업지역)-2수정_내역서(남대천교)_구리한강둔치내역060125최종 2" xfId="7089" xr:uid="{00000000-0005-0000-0000-000021190000}"/>
    <cellStyle name="1_tree_현충묘지-예산서(조경)_내역서(군포 중심상업지역)-2수정_내역서(남대천교)_구리한강둔치내역060125최종_구리한강둔치내역(최종-감리)" xfId="3516" xr:uid="{00000000-0005-0000-0000-000022190000}"/>
    <cellStyle name="1_tree_현충묘지-예산서(조경)_내역서(군포 중심상업지역)-2수정_내역서(남대천교)_구리한강둔치내역060125최종_구리한강둔치내역(최종-감리) 2" xfId="7090" xr:uid="{00000000-0005-0000-0000-000023190000}"/>
    <cellStyle name="1_tree_현충묘지-예산서(조경)_내역서(군포 중심상업지역)-2수정_내역서(남대천교)_구리한강둔치내역060125최종_산성동물놀이공간내역서." xfId="3517" xr:uid="{00000000-0005-0000-0000-000024190000}"/>
    <cellStyle name="1_tree_현충묘지-예산서(조경)_내역서(군포 중심상업지역)-2수정_내역서(남대천교)_구리한강둔치내역060125최종_산성동물놀이공간내역서. 2" xfId="7091" xr:uid="{00000000-0005-0000-0000-000025190000}"/>
    <cellStyle name="1_tree_현충묘지-예산서(조경)_내역서(군포 중심상업지역)-2수정_내역서(분당문화의길)" xfId="3518" xr:uid="{00000000-0005-0000-0000-000026190000}"/>
    <cellStyle name="1_tree_현충묘지-예산서(조경)_내역서(군포 중심상업지역)-2수정_내역서(분당문화의길) 2" xfId="7092" xr:uid="{00000000-0005-0000-0000-000027190000}"/>
    <cellStyle name="1_tree_현충묘지-예산서(조경)_내역서(군포 중심상업지역)-2수정_내역서(분당문화의길)_구리한강둔치내역060125최종" xfId="3519" xr:uid="{00000000-0005-0000-0000-000028190000}"/>
    <cellStyle name="1_tree_현충묘지-예산서(조경)_내역서(군포 중심상업지역)-2수정_내역서(분당문화의길)_구리한강둔치내역060125최종 2" xfId="7093" xr:uid="{00000000-0005-0000-0000-000029190000}"/>
    <cellStyle name="1_tree_현충묘지-예산서(조경)_내역서(군포 중심상업지역)-2수정_내역서(분당문화의길)_구리한강둔치내역060125최종_구리한강둔치내역(최종-감리)" xfId="3520" xr:uid="{00000000-0005-0000-0000-00002A190000}"/>
    <cellStyle name="1_tree_현충묘지-예산서(조경)_내역서(군포 중심상업지역)-2수정_내역서(분당문화의길)_구리한강둔치내역060125최종_구리한강둔치내역(최종-감리) 2" xfId="7094" xr:uid="{00000000-0005-0000-0000-00002B190000}"/>
    <cellStyle name="1_tree_현충묘지-예산서(조경)_내역서(군포 중심상업지역)-2수정_내역서(분당문화의길)_구리한강둔치내역060125최종_산성동물놀이공간내역서." xfId="3521" xr:uid="{00000000-0005-0000-0000-00002C190000}"/>
    <cellStyle name="1_tree_현충묘지-예산서(조경)_내역서(군포 중심상업지역)-2수정_내역서(분당문화의길)_구리한강둔치내역060125최종_산성동물놀이공간내역서. 2" xfId="7095" xr:uid="{00000000-0005-0000-0000-00002D190000}"/>
    <cellStyle name="1_tree_현충묘지-예산서(조경)_내역서(군포 중심상업지역)-2수정_내역서(하남문화예술회관)" xfId="3522" xr:uid="{00000000-0005-0000-0000-00002E190000}"/>
    <cellStyle name="1_tree_현충묘지-예산서(조경)_내역서(군포 중심상업지역)-2수정_내역서(하남문화예술회관) 2" xfId="7096" xr:uid="{00000000-0005-0000-0000-00002F190000}"/>
    <cellStyle name="1_tree_현충묘지-예산서(조경)_내역서(군포 중심상업지역)-2수정_내역서(하남문화예술회관)_구리한강둔치내역060125최종" xfId="3523" xr:uid="{00000000-0005-0000-0000-000030190000}"/>
    <cellStyle name="1_tree_현충묘지-예산서(조경)_내역서(군포 중심상업지역)-2수정_내역서(하남문화예술회관)_구리한강둔치내역060125최종 2" xfId="7097" xr:uid="{00000000-0005-0000-0000-000031190000}"/>
    <cellStyle name="1_tree_현충묘지-예산서(조경)_내역서(군포 중심상업지역)-2수정_내역서(하남문화예술회관)_구리한강둔치내역060125최종_구리한강둔치내역(최종-감리)" xfId="3524" xr:uid="{00000000-0005-0000-0000-000032190000}"/>
    <cellStyle name="1_tree_현충묘지-예산서(조경)_내역서(군포 중심상업지역)-2수정_내역서(하남문화예술회관)_구리한강둔치내역060125최종_구리한강둔치내역(최종-감리) 2" xfId="7098" xr:uid="{00000000-0005-0000-0000-000033190000}"/>
    <cellStyle name="1_tree_현충묘지-예산서(조경)_내역서(군포 중심상업지역)-2수정_내역서(하남문화예술회관)_구리한강둔치내역060125최종_산성동물놀이공간내역서." xfId="3525" xr:uid="{00000000-0005-0000-0000-000034190000}"/>
    <cellStyle name="1_tree_현충묘지-예산서(조경)_내역서(군포 중심상업지역)-2수정_내역서(하남문화예술회관)_구리한강둔치내역060125최종_산성동물놀이공간내역서. 2" xfId="7099" xr:uid="{00000000-0005-0000-0000-000035190000}"/>
    <cellStyle name="1_tree_현충묘지-예산서(조경)_내역서(군포 중심상업지역)-2수정_내역서(호수생태원)" xfId="3526" xr:uid="{00000000-0005-0000-0000-000036190000}"/>
    <cellStyle name="1_tree_현충묘지-예산서(조경)_내역서(군포 중심상업지역)-2수정_내역서(호수생태원) 2" xfId="7100" xr:uid="{00000000-0005-0000-0000-000037190000}"/>
    <cellStyle name="1_tree_현충묘지-예산서(조경)_내역서(군포 중심상업지역)-2수정_내역서(호수생태원)_구리한강둔치내역060125최종" xfId="3527" xr:uid="{00000000-0005-0000-0000-000038190000}"/>
    <cellStyle name="1_tree_현충묘지-예산서(조경)_내역서(군포 중심상업지역)-2수정_내역서(호수생태원)_구리한강둔치내역060125최종 2" xfId="7101" xr:uid="{00000000-0005-0000-0000-000039190000}"/>
    <cellStyle name="1_tree_현충묘지-예산서(조경)_내역서(군포 중심상업지역)-2수정_내역서(호수생태원)_구리한강둔치내역060125최종_구리한강둔치내역(최종-감리)" xfId="3528" xr:uid="{00000000-0005-0000-0000-00003A190000}"/>
    <cellStyle name="1_tree_현충묘지-예산서(조경)_내역서(군포 중심상업지역)-2수정_내역서(호수생태원)_구리한강둔치내역060125최종_구리한강둔치내역(최종-감리) 2" xfId="7102" xr:uid="{00000000-0005-0000-0000-00003B190000}"/>
    <cellStyle name="1_tree_현충묘지-예산서(조경)_내역서(군포 중심상업지역)-2수정_내역서(호수생태원)_구리한강둔치내역060125최종_산성동물놀이공간내역서." xfId="3529" xr:uid="{00000000-0005-0000-0000-00003C190000}"/>
    <cellStyle name="1_tree_현충묘지-예산서(조경)_내역서(군포 중심상업지역)-2수정_내역서(호수생태원)_구리한강둔치내역060125최종_산성동물놀이공간내역서. 2" xfId="7103" xr:uid="{00000000-0005-0000-0000-00003D190000}"/>
    <cellStyle name="1_tree_현충묘지-예산서(조경)_내역서(군포 중심상업지역)-2수정_내역서-050914" xfId="3530" xr:uid="{00000000-0005-0000-0000-00003E190000}"/>
    <cellStyle name="1_tree_현충묘지-예산서(조경)_내역서(군포 중심상업지역)-2수정_내역서-050914 2" xfId="7104" xr:uid="{00000000-0005-0000-0000-00003F190000}"/>
    <cellStyle name="1_tree_현충묘지-예산서(조경)_내역서(군포 중심상업지역)-2수정_내역서-050914_구리한강둔치내역060125최종" xfId="3531" xr:uid="{00000000-0005-0000-0000-000040190000}"/>
    <cellStyle name="1_tree_현충묘지-예산서(조경)_내역서(군포 중심상업지역)-2수정_내역서-050914_구리한강둔치내역060125최종 2" xfId="7105" xr:uid="{00000000-0005-0000-0000-000041190000}"/>
    <cellStyle name="1_tree_현충묘지-예산서(조경)_내역서(군포 중심상업지역)-2수정_내역서-050914_구리한강둔치내역060125최종_구리한강둔치내역(최종-감리)" xfId="3532" xr:uid="{00000000-0005-0000-0000-000042190000}"/>
    <cellStyle name="1_tree_현충묘지-예산서(조경)_내역서(군포 중심상업지역)-2수정_내역서-050914_구리한강둔치내역060125최종_구리한강둔치내역(최종-감리) 2" xfId="7106" xr:uid="{00000000-0005-0000-0000-000043190000}"/>
    <cellStyle name="1_tree_현충묘지-예산서(조경)_내역서(군포 중심상업지역)-2수정_내역서-050914_구리한강둔치내역060125최종_산성동물놀이공간내역서." xfId="3533" xr:uid="{00000000-0005-0000-0000-000044190000}"/>
    <cellStyle name="1_tree_현충묘지-예산서(조경)_내역서(군포 중심상업지역)-2수정_내역서-050914_구리한강둔치내역060125최종_산성동물놀이공간내역서. 2" xfId="7107" xr:uid="{00000000-0005-0000-0000-000045190000}"/>
    <cellStyle name="1_tree_현충묘지-예산서(조경)_내역서(군포 중심상업지역)-2수정_유일조경내역서" xfId="3534" xr:uid="{00000000-0005-0000-0000-000046190000}"/>
    <cellStyle name="1_tree_현충묘지-예산서(조경)_내역서(군포 중심상업지역)-2수정_유일조경내역서 2" xfId="7108" xr:uid="{00000000-0005-0000-0000-000047190000}"/>
    <cellStyle name="1_tree_현충묘지-예산서(조경)_내역서(군포 중심상업지역)-2수정_유일조경내역서_구리한강둔치내역060125최종" xfId="3535" xr:uid="{00000000-0005-0000-0000-000048190000}"/>
    <cellStyle name="1_tree_현충묘지-예산서(조경)_내역서(군포 중심상업지역)-2수정_유일조경내역서_구리한강둔치내역060125최종 2" xfId="7109" xr:uid="{00000000-0005-0000-0000-000049190000}"/>
    <cellStyle name="1_tree_현충묘지-예산서(조경)_내역서(군포 중심상업지역)-2수정_유일조경내역서_구리한강둔치내역060125최종_구리한강둔치내역(최종-감리)" xfId="3536" xr:uid="{00000000-0005-0000-0000-00004A190000}"/>
    <cellStyle name="1_tree_현충묘지-예산서(조경)_내역서(군포 중심상업지역)-2수정_유일조경내역서_구리한강둔치내역060125최종_구리한강둔치내역(최종-감리) 2" xfId="7110" xr:uid="{00000000-0005-0000-0000-00004B190000}"/>
    <cellStyle name="1_tree_현충묘지-예산서(조경)_내역서(군포 중심상업지역)-2수정_유일조경내역서_구리한강둔치내역060125최종_산성동물놀이공간내역서." xfId="3537" xr:uid="{00000000-0005-0000-0000-00004C190000}"/>
    <cellStyle name="1_tree_현충묘지-예산서(조경)_내역서(군포 중심상업지역)-2수정_유일조경내역서_구리한강둔치내역060125최종_산성동물놀이공간내역서. 2" xfId="7111" xr:uid="{00000000-0005-0000-0000-00004D190000}"/>
    <cellStyle name="1_tree_현충묘지-예산서(조경)_녹화마대녹화끈수량산출-예원" xfId="7112" xr:uid="{00000000-0005-0000-0000-00004E190000}"/>
    <cellStyle name="1_tree_현충묘지-예산서(조경)_녹화마대녹화끈수량산출-예원_수량산출서-yuna" xfId="7113" xr:uid="{00000000-0005-0000-0000-00004F190000}"/>
    <cellStyle name="1_tree_현충묘지-예산서(조경)_녹화마대녹화끈수량산출-예원_신길6수량산출" xfId="7114" xr:uid="{00000000-0005-0000-0000-000050190000}"/>
    <cellStyle name="1_tree_현충묘지-예산서(조경)_대전가오-설계서" xfId="7115" xr:uid="{00000000-0005-0000-0000-000051190000}"/>
    <cellStyle name="1_tree_현충묘지-예산서(조경)_대전가오-설계서(관리)" xfId="7116" xr:uid="{00000000-0005-0000-0000-000052190000}"/>
    <cellStyle name="1_tree_현충묘지-예산서(조경)_대전가오-설계서(관리)_00-설계서양식" xfId="7117" xr:uid="{00000000-0005-0000-0000-000053190000}"/>
    <cellStyle name="1_tree_현충묘지-예산서(조경)_대전가오-설계서(관리)_00-설계서양식_00-수량산출서양식" xfId="7118" xr:uid="{00000000-0005-0000-0000-000054190000}"/>
    <cellStyle name="1_tree_현충묘지-예산서(조경)_대전가오-설계서(관리)_00-설계서양식_00-수량산출서양식_수량산출서-yuna" xfId="7119" xr:uid="{00000000-0005-0000-0000-000055190000}"/>
    <cellStyle name="1_tree_현충묘지-예산서(조경)_대전가오-설계서(관리)_00-설계서양식_00-수량산출서양식_신길6수량산출" xfId="7120" xr:uid="{00000000-0005-0000-0000-000056190000}"/>
    <cellStyle name="1_tree_현충묘지-예산서(조경)_대전가오-설계서(관리)_00-설계서양식_녹화마대녹화끈수량산출-예원" xfId="7121" xr:uid="{00000000-0005-0000-0000-000057190000}"/>
    <cellStyle name="1_tree_현충묘지-예산서(조경)_대전가오-설계서(관리)_00-설계서양식_녹화마대녹화끈수량산출-예원_수량산출서-yuna" xfId="7122" xr:uid="{00000000-0005-0000-0000-000058190000}"/>
    <cellStyle name="1_tree_현충묘지-예산서(조경)_대전가오-설계서(관리)_00-설계서양식_녹화마대녹화끈수량산출-예원_신길6수량산출" xfId="7123" xr:uid="{00000000-0005-0000-0000-000059190000}"/>
    <cellStyle name="1_tree_현충묘지-예산서(조경)_대전가오-설계서(관리)_00-설계서양식_수량산출서-yuna" xfId="7124" xr:uid="{00000000-0005-0000-0000-00005A190000}"/>
    <cellStyle name="1_tree_현충묘지-예산서(조경)_대전가오-설계서(관리)_00-설계서양식_신길6수량산출" xfId="7125" xr:uid="{00000000-0005-0000-0000-00005B190000}"/>
    <cellStyle name="1_tree_현충묘지-예산서(조경)_대전가오-설계서(관리)_00-수량산출서양식" xfId="7126" xr:uid="{00000000-0005-0000-0000-00005C190000}"/>
    <cellStyle name="1_tree_현충묘지-예산서(조경)_대전가오-설계서(관리)_00-수량산출서양식_수량산출서-yuna" xfId="7127" xr:uid="{00000000-0005-0000-0000-00005D190000}"/>
    <cellStyle name="1_tree_현충묘지-예산서(조경)_대전가오-설계서(관리)_00-수량산출서양식_신길6수량산출" xfId="7128" xr:uid="{00000000-0005-0000-0000-00005E190000}"/>
    <cellStyle name="1_tree_현충묘지-예산서(조경)_대전가오-설계서(관리)_녹화마대녹화끈수량산출-예원" xfId="7129" xr:uid="{00000000-0005-0000-0000-00005F190000}"/>
    <cellStyle name="1_tree_현충묘지-예산서(조경)_대전가오-설계서(관리)_녹화마대녹화끈수량산출-예원_수량산출서-yuna" xfId="7130" xr:uid="{00000000-0005-0000-0000-000060190000}"/>
    <cellStyle name="1_tree_현충묘지-예산서(조경)_대전가오-설계서(관리)_녹화마대녹화끈수량산출-예원_신길6수량산출" xfId="7131" xr:uid="{00000000-0005-0000-0000-000061190000}"/>
    <cellStyle name="1_tree_현충묘지-예산서(조경)_대전가오-설계서(관리)_수량산출서-yuna" xfId="7132" xr:uid="{00000000-0005-0000-0000-000062190000}"/>
    <cellStyle name="1_tree_현충묘지-예산서(조경)_대전가오-설계서(관리)_신길6수량산출" xfId="7133" xr:uid="{00000000-0005-0000-0000-000063190000}"/>
    <cellStyle name="1_tree_현충묘지-예산서(조경)_대전가오-설계서_00-설계서양식" xfId="7134" xr:uid="{00000000-0005-0000-0000-000064190000}"/>
    <cellStyle name="1_tree_현충묘지-예산서(조경)_대전가오-설계서_00-설계서양식_00-수량산출서양식" xfId="7135" xr:uid="{00000000-0005-0000-0000-000065190000}"/>
    <cellStyle name="1_tree_현충묘지-예산서(조경)_대전가오-설계서_00-설계서양식_00-수량산출서양식_수량산출서-yuna" xfId="7136" xr:uid="{00000000-0005-0000-0000-000066190000}"/>
    <cellStyle name="1_tree_현충묘지-예산서(조경)_대전가오-설계서_00-설계서양식_00-수량산출서양식_신길6수량산출" xfId="7137" xr:uid="{00000000-0005-0000-0000-000067190000}"/>
    <cellStyle name="1_tree_현충묘지-예산서(조경)_대전가오-설계서_00-설계서양식_녹화마대녹화끈수량산출-예원" xfId="7138" xr:uid="{00000000-0005-0000-0000-000068190000}"/>
    <cellStyle name="1_tree_현충묘지-예산서(조경)_대전가오-설계서_00-설계서양식_녹화마대녹화끈수량산출-예원_수량산출서-yuna" xfId="7139" xr:uid="{00000000-0005-0000-0000-000069190000}"/>
    <cellStyle name="1_tree_현충묘지-예산서(조경)_대전가오-설계서_00-설계서양식_녹화마대녹화끈수량산출-예원_신길6수량산출" xfId="7140" xr:uid="{00000000-0005-0000-0000-00006A190000}"/>
    <cellStyle name="1_tree_현충묘지-예산서(조경)_대전가오-설계서_00-설계서양식_수량산출서-yuna" xfId="7141" xr:uid="{00000000-0005-0000-0000-00006B190000}"/>
    <cellStyle name="1_tree_현충묘지-예산서(조경)_대전가오-설계서_00-설계서양식_신길6수량산출" xfId="7142" xr:uid="{00000000-0005-0000-0000-00006C190000}"/>
    <cellStyle name="1_tree_현충묘지-예산서(조경)_대전가오-설계서_00-수량산출서양식" xfId="7143" xr:uid="{00000000-0005-0000-0000-00006D190000}"/>
    <cellStyle name="1_tree_현충묘지-예산서(조경)_대전가오-설계서_00-수량산출서양식_수량산출서-yuna" xfId="7144" xr:uid="{00000000-0005-0000-0000-00006E190000}"/>
    <cellStyle name="1_tree_현충묘지-예산서(조경)_대전가오-설계서_00-수량산출서양식_신길6수량산출" xfId="7145" xr:uid="{00000000-0005-0000-0000-00006F190000}"/>
    <cellStyle name="1_tree_현충묘지-예산서(조경)_대전가오-설계서_녹화마대녹화끈수량산출-예원" xfId="7146" xr:uid="{00000000-0005-0000-0000-000070190000}"/>
    <cellStyle name="1_tree_현충묘지-예산서(조경)_대전가오-설계서_녹화마대녹화끈수량산출-예원_수량산출서-yuna" xfId="7147" xr:uid="{00000000-0005-0000-0000-000071190000}"/>
    <cellStyle name="1_tree_현충묘지-예산서(조경)_대전가오-설계서_녹화마대녹화끈수량산출-예원_신길6수량산출" xfId="7148" xr:uid="{00000000-0005-0000-0000-000072190000}"/>
    <cellStyle name="1_tree_현충묘지-예산서(조경)_대전가오-설계서_수량산출서-yuna" xfId="7149" xr:uid="{00000000-0005-0000-0000-000073190000}"/>
    <cellStyle name="1_tree_현충묘지-예산서(조경)_대전가오-설계서_신길6수량산출" xfId="7150" xr:uid="{00000000-0005-0000-0000-000074190000}"/>
    <cellStyle name="1_tree_현충묘지-예산서(조경)_대전가오-설계서1" xfId="7151" xr:uid="{00000000-0005-0000-0000-000075190000}"/>
    <cellStyle name="1_tree_현충묘지-예산서(조경)_대전가오-설계서1_00-설계서양식" xfId="7152" xr:uid="{00000000-0005-0000-0000-000076190000}"/>
    <cellStyle name="1_tree_현충묘지-예산서(조경)_대전가오-설계서1_00-설계서양식_00-수량산출서양식" xfId="7153" xr:uid="{00000000-0005-0000-0000-000077190000}"/>
    <cellStyle name="1_tree_현충묘지-예산서(조경)_대전가오-설계서1_00-설계서양식_00-수량산출서양식_수량산출서-yuna" xfId="7154" xr:uid="{00000000-0005-0000-0000-000078190000}"/>
    <cellStyle name="1_tree_현충묘지-예산서(조경)_대전가오-설계서1_00-설계서양식_00-수량산출서양식_신길6수량산출" xfId="7155" xr:uid="{00000000-0005-0000-0000-000079190000}"/>
    <cellStyle name="1_tree_현충묘지-예산서(조경)_대전가오-설계서1_00-설계서양식_녹화마대녹화끈수량산출-예원" xfId="7156" xr:uid="{00000000-0005-0000-0000-00007A190000}"/>
    <cellStyle name="1_tree_현충묘지-예산서(조경)_대전가오-설계서1_00-설계서양식_녹화마대녹화끈수량산출-예원_수량산출서-yuna" xfId="7157" xr:uid="{00000000-0005-0000-0000-00007B190000}"/>
    <cellStyle name="1_tree_현충묘지-예산서(조경)_대전가오-설계서1_00-설계서양식_녹화마대녹화끈수량산출-예원_신길6수량산출" xfId="7158" xr:uid="{00000000-0005-0000-0000-00007C190000}"/>
    <cellStyle name="1_tree_현충묘지-예산서(조경)_대전가오-설계서1_00-설계서양식_수량산출서-yuna" xfId="7159" xr:uid="{00000000-0005-0000-0000-00007D190000}"/>
    <cellStyle name="1_tree_현충묘지-예산서(조경)_대전가오-설계서1_00-설계서양식_신길6수량산출" xfId="7160" xr:uid="{00000000-0005-0000-0000-00007E190000}"/>
    <cellStyle name="1_tree_현충묘지-예산서(조경)_대전가오-설계서1_00-수량산출서양식" xfId="7161" xr:uid="{00000000-0005-0000-0000-00007F190000}"/>
    <cellStyle name="1_tree_현충묘지-예산서(조경)_대전가오-설계서1_00-수량산출서양식_수량산출서-yuna" xfId="7162" xr:uid="{00000000-0005-0000-0000-000080190000}"/>
    <cellStyle name="1_tree_현충묘지-예산서(조경)_대전가오-설계서1_00-수량산출서양식_신길6수량산출" xfId="7163" xr:uid="{00000000-0005-0000-0000-000081190000}"/>
    <cellStyle name="1_tree_현충묘지-예산서(조경)_대전가오-설계서1_녹화마대녹화끈수량산출-예원" xfId="7164" xr:uid="{00000000-0005-0000-0000-000082190000}"/>
    <cellStyle name="1_tree_현충묘지-예산서(조경)_대전가오-설계서1_녹화마대녹화끈수량산출-예원_수량산출서-yuna" xfId="7165" xr:uid="{00000000-0005-0000-0000-000083190000}"/>
    <cellStyle name="1_tree_현충묘지-예산서(조경)_대전가오-설계서1_녹화마대녹화끈수량산출-예원_신길6수량산출" xfId="7166" xr:uid="{00000000-0005-0000-0000-000084190000}"/>
    <cellStyle name="1_tree_현충묘지-예산서(조경)_대전가오-설계서1_수량산출서-yuna" xfId="7167" xr:uid="{00000000-0005-0000-0000-000085190000}"/>
    <cellStyle name="1_tree_현충묘지-예산서(조경)_대전가오-설계서1_신길6수량산출" xfId="7168" xr:uid="{00000000-0005-0000-0000-000086190000}"/>
    <cellStyle name="1_tree_현충묘지-예산서(조경)_목동내역" xfId="7169" xr:uid="{00000000-0005-0000-0000-000087190000}"/>
    <cellStyle name="1_tree_현충묘지-예산서(조경)_목동내역_관악고수량산출서" xfId="7170" xr:uid="{00000000-0005-0000-0000-000088190000}"/>
    <cellStyle name="1_tree_현충묘지-예산서(조경)_목동내역_원가계산" xfId="7171" xr:uid="{00000000-0005-0000-0000-000089190000}"/>
    <cellStyle name="1_tree_현충묘지-예산서(조경)_목동내역_원가계산_관악고수량산출서" xfId="7172" xr:uid="{00000000-0005-0000-0000-00008A190000}"/>
    <cellStyle name="1_tree_현충묘지-예산서(조경)_목동내역_원가계산_인라인수량산출서" xfId="7173" xr:uid="{00000000-0005-0000-0000-00008B190000}"/>
    <cellStyle name="1_tree_현충묘지-예산서(조경)_목동내역_인라인수량산출서" xfId="7174" xr:uid="{00000000-0005-0000-0000-00008C190000}"/>
    <cellStyle name="1_tree_현충묘지-예산서(조경)_목동내역_폐기물0818" xfId="7175" xr:uid="{00000000-0005-0000-0000-00008D190000}"/>
    <cellStyle name="1_tree_현충묘지-예산서(조경)_목동내역_폐기물집계" xfId="7176" xr:uid="{00000000-0005-0000-0000-00008E190000}"/>
    <cellStyle name="1_tree_현충묘지-예산서(조경)_목동내역_폐기물집계_관악고수량산출서" xfId="7177" xr:uid="{00000000-0005-0000-0000-00008F190000}"/>
    <cellStyle name="1_tree_현충묘지-예산서(조경)_목동내역_폐기물집계_원가계산" xfId="7178" xr:uid="{00000000-0005-0000-0000-000090190000}"/>
    <cellStyle name="1_tree_현충묘지-예산서(조경)_목동내역_폐기물집계_원가계산_관악고수량산출서" xfId="7179" xr:uid="{00000000-0005-0000-0000-000091190000}"/>
    <cellStyle name="1_tree_현충묘지-예산서(조경)_목동내역_폐기물집계_원가계산_인라인수량산출서" xfId="7180" xr:uid="{00000000-0005-0000-0000-000092190000}"/>
    <cellStyle name="1_tree_현충묘지-예산서(조경)_목동내역_폐기물집계_인라인수량산출서" xfId="7181" xr:uid="{00000000-0005-0000-0000-000093190000}"/>
    <cellStyle name="1_tree_현충묘지-예산서(조경)_목동내역_폐기물집계_폐기물0818" xfId="7182" xr:uid="{00000000-0005-0000-0000-000094190000}"/>
    <cellStyle name="1_tree_현충묘지-예산서(조경)_봉화산근린공원내역서최종(0425)" xfId="3538" xr:uid="{00000000-0005-0000-0000-000095190000}"/>
    <cellStyle name="1_tree_현충묘지-예산서(조경)_봉화산근린공원내역서최종(0425) 2" xfId="7183" xr:uid="{00000000-0005-0000-0000-000096190000}"/>
    <cellStyle name="1_tree_현충묘지-예산서(조경)_봉화산근린공원내역서최종(0425)_경희대내역서최종1116" xfId="3539" xr:uid="{00000000-0005-0000-0000-000097190000}"/>
    <cellStyle name="1_tree_현충묘지-예산서(조경)_봉화산근린공원내역서최종(0425)_경희대내역서최종1116 2" xfId="7184" xr:uid="{00000000-0005-0000-0000-000098190000}"/>
    <cellStyle name="1_tree_현충묘지-예산서(조경)_봉화산근린공원내역서최종(0425)_경희대내역서최종1116_구리한강둔치내역060125최종" xfId="3540" xr:uid="{00000000-0005-0000-0000-000099190000}"/>
    <cellStyle name="1_tree_현충묘지-예산서(조경)_봉화산근린공원내역서최종(0425)_경희대내역서최종1116_구리한강둔치내역060125최종 2" xfId="7185" xr:uid="{00000000-0005-0000-0000-00009A190000}"/>
    <cellStyle name="1_tree_현충묘지-예산서(조경)_봉화산근린공원내역서최종(0425)_경희대내역서최종1116_구리한강둔치내역060125최종_구리한강둔치내역(최종-감리)" xfId="3541" xr:uid="{00000000-0005-0000-0000-00009B190000}"/>
    <cellStyle name="1_tree_현충묘지-예산서(조경)_봉화산근린공원내역서최종(0425)_경희대내역서최종1116_구리한강둔치내역060125최종_구리한강둔치내역(최종-감리) 2" xfId="7186" xr:uid="{00000000-0005-0000-0000-00009C190000}"/>
    <cellStyle name="1_tree_현충묘지-예산서(조경)_봉화산근린공원내역서최종(0425)_경희대내역서최종1116_구리한강둔치내역060125최종_산성동물놀이공간내역서." xfId="3542" xr:uid="{00000000-0005-0000-0000-00009D190000}"/>
    <cellStyle name="1_tree_현충묘지-예산서(조경)_봉화산근린공원내역서최종(0425)_경희대내역서최종1116_구리한강둔치내역060125최종_산성동물놀이공간내역서. 2" xfId="7187" xr:uid="{00000000-0005-0000-0000-00009E190000}"/>
    <cellStyle name="1_tree_현충묘지-예산서(조경)_봉화산근린공원내역서최종(0425)_구리한강둔치내역" xfId="3543" xr:uid="{00000000-0005-0000-0000-00009F190000}"/>
    <cellStyle name="1_tree_현충묘지-예산서(조경)_봉화산근린공원내역서최종(0425)_구리한강둔치내역 2" xfId="7188" xr:uid="{00000000-0005-0000-0000-0000A0190000}"/>
    <cellStyle name="1_tree_현충묘지-예산서(조경)_봉화산근린공원내역서최종(0425)_구리한강둔치내역(최종-감리)" xfId="3544" xr:uid="{00000000-0005-0000-0000-0000A1190000}"/>
    <cellStyle name="1_tree_현충묘지-예산서(조경)_봉화산근린공원내역서최종(0425)_구리한강둔치내역(최종-감리) 2" xfId="7189" xr:uid="{00000000-0005-0000-0000-0000A2190000}"/>
    <cellStyle name="1_tree_현충묘지-예산서(조경)_봉화산근린공원내역서최종(0425)_구리한강둔치내역_구리한강둔치내역060125최종" xfId="3545" xr:uid="{00000000-0005-0000-0000-0000A3190000}"/>
    <cellStyle name="1_tree_현충묘지-예산서(조경)_봉화산근린공원내역서최종(0425)_구리한강둔치내역_구리한강둔치내역060125최종 2" xfId="7190" xr:uid="{00000000-0005-0000-0000-0000A4190000}"/>
    <cellStyle name="1_tree_현충묘지-예산서(조경)_봉화산근린공원내역서최종(0425)_구리한강둔치내역_구리한강둔치내역060125최종_구리한강둔치내역(최종-감리)" xfId="3546" xr:uid="{00000000-0005-0000-0000-0000A5190000}"/>
    <cellStyle name="1_tree_현충묘지-예산서(조경)_봉화산근린공원내역서최종(0425)_구리한강둔치내역_구리한강둔치내역060125최종_구리한강둔치내역(최종-감리) 2" xfId="7191" xr:uid="{00000000-0005-0000-0000-0000A6190000}"/>
    <cellStyle name="1_tree_현충묘지-예산서(조경)_봉화산근린공원내역서최종(0425)_구리한강둔치내역_구리한강둔치내역060125최종_산성동물놀이공간내역서." xfId="3547" xr:uid="{00000000-0005-0000-0000-0000A7190000}"/>
    <cellStyle name="1_tree_현충묘지-예산서(조경)_봉화산근린공원내역서최종(0425)_구리한강둔치내역_구리한강둔치내역060125최종_산성동물놀이공간내역서. 2" xfId="7192" xr:uid="{00000000-0005-0000-0000-0000A8190000}"/>
    <cellStyle name="1_tree_현충묘지-예산서(조경)_봉화산근린공원내역서최종(0425)_구리한강둔치내역0117" xfId="3548" xr:uid="{00000000-0005-0000-0000-0000A9190000}"/>
    <cellStyle name="1_tree_현충묘지-예산서(조경)_봉화산근린공원내역서최종(0425)_구리한강둔치내역0117 2" xfId="7193" xr:uid="{00000000-0005-0000-0000-0000AA190000}"/>
    <cellStyle name="1_tree_현충묘지-예산서(조경)_봉화산근린공원내역서최종(0425)_구리한강둔치내역0117_구리한강둔치내역060125최종" xfId="3549" xr:uid="{00000000-0005-0000-0000-0000AB190000}"/>
    <cellStyle name="1_tree_현충묘지-예산서(조경)_봉화산근린공원내역서최종(0425)_구리한강둔치내역0117_구리한강둔치내역060125최종 2" xfId="7194" xr:uid="{00000000-0005-0000-0000-0000AC190000}"/>
    <cellStyle name="1_tree_현충묘지-예산서(조경)_봉화산근린공원내역서최종(0425)_구리한강둔치내역0117_구리한강둔치내역060125최종_구리한강둔치내역(최종-감리)" xfId="3550" xr:uid="{00000000-0005-0000-0000-0000AD190000}"/>
    <cellStyle name="1_tree_현충묘지-예산서(조경)_봉화산근린공원내역서최종(0425)_구리한강둔치내역0117_구리한강둔치내역060125최종_구리한강둔치내역(최종-감리) 2" xfId="7195" xr:uid="{00000000-0005-0000-0000-0000AE190000}"/>
    <cellStyle name="1_tree_현충묘지-예산서(조경)_봉화산근린공원내역서최종(0425)_구리한강둔치내역0117_구리한강둔치내역060125최종_산성동물놀이공간내역서." xfId="3551" xr:uid="{00000000-0005-0000-0000-0000AF190000}"/>
    <cellStyle name="1_tree_현충묘지-예산서(조경)_봉화산근린공원내역서최종(0425)_구리한강둔치내역0117_구리한강둔치내역060125최종_산성동물놀이공간내역서. 2" xfId="7196" xr:uid="{00000000-0005-0000-0000-0000B0190000}"/>
    <cellStyle name="1_tree_현충묘지-예산서(조경)_봉화산근린공원내역서최종(0425)_구리한강둔치내역060122최종" xfId="3552" xr:uid="{00000000-0005-0000-0000-0000B1190000}"/>
    <cellStyle name="1_tree_현충묘지-예산서(조경)_봉화산근린공원내역서최종(0425)_구리한강둔치내역060122최종 2" xfId="7197" xr:uid="{00000000-0005-0000-0000-0000B2190000}"/>
    <cellStyle name="1_tree_현충묘지-예산서(조경)_봉화산근린공원내역서최종(0425)_구리한강둔치내역060122최종_구리한강둔치내역060125최종" xfId="3553" xr:uid="{00000000-0005-0000-0000-0000B3190000}"/>
    <cellStyle name="1_tree_현충묘지-예산서(조경)_봉화산근린공원내역서최종(0425)_구리한강둔치내역060122최종_구리한강둔치내역060125최종 2" xfId="7198" xr:uid="{00000000-0005-0000-0000-0000B4190000}"/>
    <cellStyle name="1_tree_현충묘지-예산서(조경)_봉화산근린공원내역서최종(0425)_구리한강둔치내역060122최종_구리한강둔치내역060125최종_구리한강둔치내역(최종-감리)" xfId="3554" xr:uid="{00000000-0005-0000-0000-0000B5190000}"/>
    <cellStyle name="1_tree_현충묘지-예산서(조경)_봉화산근린공원내역서최종(0425)_구리한강둔치내역060122최종_구리한강둔치내역060125최종_구리한강둔치내역(최종-감리) 2" xfId="7199" xr:uid="{00000000-0005-0000-0000-0000B6190000}"/>
    <cellStyle name="1_tree_현충묘지-예산서(조경)_봉화산근린공원내역서최종(0425)_구리한강둔치내역060122최종_구리한강둔치내역060125최종_산성동물놀이공간내역서." xfId="3555" xr:uid="{00000000-0005-0000-0000-0000B7190000}"/>
    <cellStyle name="1_tree_현충묘지-예산서(조경)_봉화산근린공원내역서최종(0425)_구리한강둔치내역060122최종_구리한강둔치내역060125최종_산성동물놀이공간내역서. 2" xfId="7200" xr:uid="{00000000-0005-0000-0000-0000B8190000}"/>
    <cellStyle name="1_tree_현충묘지-예산서(조경)_봉화산근린공원내역서최종(0425)_내역서(아차산)" xfId="3556" xr:uid="{00000000-0005-0000-0000-0000B9190000}"/>
    <cellStyle name="1_tree_현충묘지-예산서(조경)_봉화산근린공원내역서최종(0425)_내역서(아차산) 2" xfId="7201" xr:uid="{00000000-0005-0000-0000-0000BA190000}"/>
    <cellStyle name="1_tree_현충묘지-예산서(조경)_봉화산근린공원내역서최종(0425)_내역서(아차산)_구리한강둔치내역060125최종" xfId="3557" xr:uid="{00000000-0005-0000-0000-0000BB190000}"/>
    <cellStyle name="1_tree_현충묘지-예산서(조경)_봉화산근린공원내역서최종(0425)_내역서(아차산)_구리한강둔치내역060125최종 2" xfId="7202" xr:uid="{00000000-0005-0000-0000-0000BC190000}"/>
    <cellStyle name="1_tree_현충묘지-예산서(조경)_봉화산근린공원내역서최종(0425)_내역서(아차산)_구리한강둔치내역060125최종_구리한강둔치내역(최종-감리)" xfId="3558" xr:uid="{00000000-0005-0000-0000-0000BD190000}"/>
    <cellStyle name="1_tree_현충묘지-예산서(조경)_봉화산근린공원내역서최종(0425)_내역서(아차산)_구리한강둔치내역060125최종_구리한강둔치내역(최종-감리) 2" xfId="7203" xr:uid="{00000000-0005-0000-0000-0000BE190000}"/>
    <cellStyle name="1_tree_현충묘지-예산서(조경)_봉화산근린공원내역서최종(0425)_내역서(아차산)_구리한강둔치내역060125최종_산성동물놀이공간내역서." xfId="3559" xr:uid="{00000000-0005-0000-0000-0000BF190000}"/>
    <cellStyle name="1_tree_현충묘지-예산서(조경)_봉화산근린공원내역서최종(0425)_내역서(아차산)_구리한강둔치내역060125최종_산성동물놀이공간내역서. 2" xfId="7204" xr:uid="{00000000-0005-0000-0000-0000C0190000}"/>
    <cellStyle name="1_tree_현충묘지-예산서(조경)_봉화산근린공원내역서최종(0425)_내역서(아차산)-1" xfId="3560" xr:uid="{00000000-0005-0000-0000-0000C1190000}"/>
    <cellStyle name="1_tree_현충묘지-예산서(조경)_봉화산근린공원내역서최종(0425)_내역서(아차산)-1 2" xfId="7205" xr:uid="{00000000-0005-0000-0000-0000C2190000}"/>
    <cellStyle name="1_tree_현충묘지-예산서(조경)_봉화산근린공원내역서최종(0425)_내역서(아차산)-1_구리한강둔치내역060125최종" xfId="3561" xr:uid="{00000000-0005-0000-0000-0000C3190000}"/>
    <cellStyle name="1_tree_현충묘지-예산서(조경)_봉화산근린공원내역서최종(0425)_내역서(아차산)-1_구리한강둔치내역060125최종 2" xfId="7206" xr:uid="{00000000-0005-0000-0000-0000C4190000}"/>
    <cellStyle name="1_tree_현충묘지-예산서(조경)_봉화산근린공원내역서최종(0425)_내역서(아차산)-1_구리한강둔치내역060125최종_구리한강둔치내역(최종-감리)" xfId="3562" xr:uid="{00000000-0005-0000-0000-0000C5190000}"/>
    <cellStyle name="1_tree_현충묘지-예산서(조경)_봉화산근린공원내역서최종(0425)_내역서(아차산)-1_구리한강둔치내역060125최종_구리한강둔치내역(최종-감리) 2" xfId="7207" xr:uid="{00000000-0005-0000-0000-0000C6190000}"/>
    <cellStyle name="1_tree_현충묘지-예산서(조경)_봉화산근린공원내역서최종(0425)_내역서(아차산)-1_구리한강둔치내역060125최종_산성동물놀이공간내역서." xfId="3563" xr:uid="{00000000-0005-0000-0000-0000C7190000}"/>
    <cellStyle name="1_tree_현충묘지-예산서(조경)_봉화산근린공원내역서최종(0425)_내역서(아차산)-1_구리한강둔치내역060125최종_산성동물놀이공간내역서. 2" xfId="7208" xr:uid="{00000000-0005-0000-0000-0000C8190000}"/>
    <cellStyle name="1_tree_현충묘지-예산서(조경)_봉화산근린공원내역서최종(0425)_봉화산근린공원내역서(최종)" xfId="3564" xr:uid="{00000000-0005-0000-0000-0000C9190000}"/>
    <cellStyle name="1_tree_현충묘지-예산서(조경)_봉화산근린공원내역서최종(0425)_봉화산근린공원내역서(최종) 2" xfId="7209" xr:uid="{00000000-0005-0000-0000-0000CA190000}"/>
    <cellStyle name="1_tree_현충묘지-예산서(조경)_봉화산근린공원내역서최종(0425)_봉화산근린공원내역서(최종)_구리한강둔치내역060125최종" xfId="3565" xr:uid="{00000000-0005-0000-0000-0000CB190000}"/>
    <cellStyle name="1_tree_현충묘지-예산서(조경)_봉화산근린공원내역서최종(0425)_봉화산근린공원내역서(최종)_구리한강둔치내역060125최종 2" xfId="7210" xr:uid="{00000000-0005-0000-0000-0000CC190000}"/>
    <cellStyle name="1_tree_현충묘지-예산서(조경)_봉화산근린공원내역서최종(0425)_봉화산근린공원내역서(최종)_구리한강둔치내역060125최종_구리한강둔치내역(최종-감리)" xfId="3566" xr:uid="{00000000-0005-0000-0000-0000CD190000}"/>
    <cellStyle name="1_tree_현충묘지-예산서(조경)_봉화산근린공원내역서최종(0425)_봉화산근린공원내역서(최종)_구리한강둔치내역060125최종_구리한강둔치내역(최종-감리) 2" xfId="7211" xr:uid="{00000000-0005-0000-0000-0000CE190000}"/>
    <cellStyle name="1_tree_현충묘지-예산서(조경)_봉화산근린공원내역서최종(0425)_봉화산근린공원내역서(최종)_구리한강둔치내역060125최종_산성동물놀이공간내역서." xfId="3567" xr:uid="{00000000-0005-0000-0000-0000CF190000}"/>
    <cellStyle name="1_tree_현충묘지-예산서(조경)_봉화산근린공원내역서최종(0425)_봉화산근린공원내역서(최종)_구리한강둔치내역060125최종_산성동물놀이공간내역서. 2" xfId="7212" xr:uid="{00000000-0005-0000-0000-0000D0190000}"/>
    <cellStyle name="1_tree_현충묘지-예산서(조경)_봉화산근린공원내역서최종(0425)_분당내역서(1026)" xfId="3568" xr:uid="{00000000-0005-0000-0000-0000D1190000}"/>
    <cellStyle name="1_tree_현충묘지-예산서(조경)_봉화산근린공원내역서최종(0425)_분당내역서(1026) 2" xfId="7213" xr:uid="{00000000-0005-0000-0000-0000D2190000}"/>
    <cellStyle name="1_tree_현충묘지-예산서(조경)_봉화산근린공원내역서최종(0425)_분당내역서(1026)_구리한강둔치내역060125최종" xfId="3569" xr:uid="{00000000-0005-0000-0000-0000D3190000}"/>
    <cellStyle name="1_tree_현충묘지-예산서(조경)_봉화산근린공원내역서최종(0425)_분당내역서(1026)_구리한강둔치내역060125최종 2" xfId="7214" xr:uid="{00000000-0005-0000-0000-0000D4190000}"/>
    <cellStyle name="1_tree_현충묘지-예산서(조경)_봉화산근린공원내역서최종(0425)_분당내역서(1026)_구리한강둔치내역060125최종_구리한강둔치내역(최종-감리)" xfId="3570" xr:uid="{00000000-0005-0000-0000-0000D5190000}"/>
    <cellStyle name="1_tree_현충묘지-예산서(조경)_봉화산근린공원내역서최종(0425)_분당내역서(1026)_구리한강둔치내역060125최종_구리한강둔치내역(최종-감리) 2" xfId="7215" xr:uid="{00000000-0005-0000-0000-0000D6190000}"/>
    <cellStyle name="1_tree_현충묘지-예산서(조경)_봉화산근린공원내역서최종(0425)_분당내역서(1026)_구리한강둔치내역060125최종_산성동물놀이공간내역서." xfId="3571" xr:uid="{00000000-0005-0000-0000-0000D7190000}"/>
    <cellStyle name="1_tree_현충묘지-예산서(조경)_봉화산근린공원내역서최종(0425)_분당내역서(1026)_구리한강둔치내역060125최종_산성동물놀이공간내역서. 2" xfId="7216" xr:uid="{00000000-0005-0000-0000-0000D8190000}"/>
    <cellStyle name="1_tree_현충묘지-예산서(조경)_봉화산근린공원내역서최종(0425)_분당최종0207" xfId="3572" xr:uid="{00000000-0005-0000-0000-0000D9190000}"/>
    <cellStyle name="1_tree_현충묘지-예산서(조경)_봉화산근린공원내역서최종(0425)_분당최종0207 2" xfId="7217" xr:uid="{00000000-0005-0000-0000-0000DA190000}"/>
    <cellStyle name="1_tree_현충묘지-예산서(조경)_봉화산근린공원내역서최종(0425)_분당최종0210" xfId="3573" xr:uid="{00000000-0005-0000-0000-0000DB190000}"/>
    <cellStyle name="1_tree_현충묘지-예산서(조경)_봉화산근린공원내역서최종(0425)_분당최종0210 2" xfId="7218" xr:uid="{00000000-0005-0000-0000-0000DC190000}"/>
    <cellStyle name="1_tree_현충묘지-예산서(조경)_봉화산근린공원내역서최종(0425)_분당최종0211" xfId="3574" xr:uid="{00000000-0005-0000-0000-0000DD190000}"/>
    <cellStyle name="1_tree_현충묘지-예산서(조경)_봉화산근린공원내역서최종(0425)_분당최종0211 2" xfId="7219" xr:uid="{00000000-0005-0000-0000-0000DE190000}"/>
    <cellStyle name="1_tree_현충묘지-예산서(조경)_봉화산근린공원내역서최종(0425)_분당최종1210" xfId="3575" xr:uid="{00000000-0005-0000-0000-0000DF190000}"/>
    <cellStyle name="1_tree_현충묘지-예산서(조경)_봉화산근린공원내역서최종(0425)_분당최종1210 2" xfId="7220" xr:uid="{00000000-0005-0000-0000-0000E0190000}"/>
    <cellStyle name="1_tree_현충묘지-예산서(조경)_봉화산근린공원내역서최종(0425)_분당최종1210_구리한강둔치내역060125최종" xfId="3576" xr:uid="{00000000-0005-0000-0000-0000E1190000}"/>
    <cellStyle name="1_tree_현충묘지-예산서(조경)_봉화산근린공원내역서최종(0425)_분당최종1210_구리한강둔치내역060125최종 2" xfId="7221" xr:uid="{00000000-0005-0000-0000-0000E2190000}"/>
    <cellStyle name="1_tree_현충묘지-예산서(조경)_봉화산근린공원내역서최종(0425)_분당최종1210_구리한강둔치내역060125최종_구리한강둔치내역(최종-감리)" xfId="3577" xr:uid="{00000000-0005-0000-0000-0000E3190000}"/>
    <cellStyle name="1_tree_현충묘지-예산서(조경)_봉화산근린공원내역서최종(0425)_분당최종1210_구리한강둔치내역060125최종_구리한강둔치내역(최종-감리) 2" xfId="7222" xr:uid="{00000000-0005-0000-0000-0000E4190000}"/>
    <cellStyle name="1_tree_현충묘지-예산서(조경)_봉화산근린공원내역서최종(0425)_분당최종1210_구리한강둔치내역060125최종_산성동물놀이공간내역서." xfId="3578" xr:uid="{00000000-0005-0000-0000-0000E5190000}"/>
    <cellStyle name="1_tree_현충묘지-예산서(조경)_봉화산근린공원내역서최종(0425)_분당최종1210_구리한강둔치내역060125최종_산성동물놀이공간내역서. 2" xfId="7223" xr:uid="{00000000-0005-0000-0000-0000E6190000}"/>
    <cellStyle name="1_tree_현충묘지-예산서(조경)_봉화산근린공원내역서최종(0425)_분당최종1215-1" xfId="3579" xr:uid="{00000000-0005-0000-0000-0000E7190000}"/>
    <cellStyle name="1_tree_현충묘지-예산서(조경)_봉화산근린공원내역서최종(0425)_분당최종1215-1 2" xfId="7224" xr:uid="{00000000-0005-0000-0000-0000E8190000}"/>
    <cellStyle name="1_tree_현충묘지-예산서(조경)_봉화산근린공원내역서최종(0425)_분당최종1215-1_구리한강둔치내역060125최종" xfId="3580" xr:uid="{00000000-0005-0000-0000-0000E9190000}"/>
    <cellStyle name="1_tree_현충묘지-예산서(조경)_봉화산근린공원내역서최종(0425)_분당최종1215-1_구리한강둔치내역060125최종 2" xfId="7225" xr:uid="{00000000-0005-0000-0000-0000EA190000}"/>
    <cellStyle name="1_tree_현충묘지-예산서(조경)_봉화산근린공원내역서최종(0425)_분당최종1215-1_구리한강둔치내역060125최종_구리한강둔치내역(최종-감리)" xfId="3581" xr:uid="{00000000-0005-0000-0000-0000EB190000}"/>
    <cellStyle name="1_tree_현충묘지-예산서(조경)_봉화산근린공원내역서최종(0425)_분당최종1215-1_구리한강둔치내역060125최종_구리한강둔치내역(최종-감리) 2" xfId="7226" xr:uid="{00000000-0005-0000-0000-0000EC190000}"/>
    <cellStyle name="1_tree_현충묘지-예산서(조경)_봉화산근린공원내역서최종(0425)_분당최종1215-1_구리한강둔치내역060125최종_산성동물놀이공간내역서." xfId="3582" xr:uid="{00000000-0005-0000-0000-0000ED190000}"/>
    <cellStyle name="1_tree_현충묘지-예산서(조경)_봉화산근린공원내역서최종(0425)_분당최종1215-1_구리한강둔치내역060125최종_산성동물놀이공간내역서. 2" xfId="7227" xr:uid="{00000000-0005-0000-0000-0000EE190000}"/>
    <cellStyle name="1_tree_현충묘지-예산서(조경)_봉화산근린공원내역서최종(0425)_분당한전인입비" xfId="3583" xr:uid="{00000000-0005-0000-0000-0000EF190000}"/>
    <cellStyle name="1_tree_현충묘지-예산서(조경)_봉화산근린공원내역서최종(0425)_분당한전인입비 2" xfId="7228" xr:uid="{00000000-0005-0000-0000-0000F0190000}"/>
    <cellStyle name="1_tree_현충묘지-예산서(조경)_봉화산근린공원내역서최종(0425)_산성동물놀이공간내역서." xfId="3584" xr:uid="{00000000-0005-0000-0000-0000F1190000}"/>
    <cellStyle name="1_tree_현충묘지-예산서(조경)_봉화산근린공원내역서최종(0425)_산성동물놀이공간내역서. 2" xfId="7229" xr:uid="{00000000-0005-0000-0000-0000F2190000}"/>
    <cellStyle name="1_tree_현충묘지-예산서(조경)_봉화산근린공원내역서최종(0425)_유일조경내역서" xfId="3585" xr:uid="{00000000-0005-0000-0000-0000F3190000}"/>
    <cellStyle name="1_tree_현충묘지-예산서(조경)_봉화산근린공원내역서최종(0425)_유일조경내역서 2" xfId="7230" xr:uid="{00000000-0005-0000-0000-0000F4190000}"/>
    <cellStyle name="1_tree_현충묘지-예산서(조경)_봉화산근린공원내역서최종(0425)_유일조경내역서_구리한강둔치내역060125최종" xfId="3586" xr:uid="{00000000-0005-0000-0000-0000F5190000}"/>
    <cellStyle name="1_tree_현충묘지-예산서(조경)_봉화산근린공원내역서최종(0425)_유일조경내역서_구리한강둔치내역060125최종 2" xfId="7231" xr:uid="{00000000-0005-0000-0000-0000F6190000}"/>
    <cellStyle name="1_tree_현충묘지-예산서(조경)_봉화산근린공원내역서최종(0425)_유일조경내역서_구리한강둔치내역060125최종_구리한강둔치내역(최종-감리)" xfId="3587" xr:uid="{00000000-0005-0000-0000-0000F7190000}"/>
    <cellStyle name="1_tree_현충묘지-예산서(조경)_봉화산근린공원내역서최종(0425)_유일조경내역서_구리한강둔치내역060125최종_구리한강둔치내역(최종-감리) 2" xfId="7232" xr:uid="{00000000-0005-0000-0000-0000F8190000}"/>
    <cellStyle name="1_tree_현충묘지-예산서(조경)_봉화산근린공원내역서최종(0425)_유일조경내역서_구리한강둔치내역060125최종_산성동물놀이공간내역서." xfId="3588" xr:uid="{00000000-0005-0000-0000-0000F9190000}"/>
    <cellStyle name="1_tree_현충묘지-예산서(조경)_봉화산근린공원내역서최종(0425)_유일조경내역서_구리한강둔치내역060125최종_산성동물놀이공간내역서. 2" xfId="7233" xr:uid="{00000000-0005-0000-0000-0000FA190000}"/>
    <cellStyle name="1_tree_현충묘지-예산서(조경)_봉화산근린공원내역서최종(0425)_잠실스타의길내역서" xfId="3589" xr:uid="{00000000-0005-0000-0000-0000FB190000}"/>
    <cellStyle name="1_tree_현충묘지-예산서(조경)_봉화산근린공원내역서최종(0425)_잠실스타의길내역서 2" xfId="7234" xr:uid="{00000000-0005-0000-0000-0000FC190000}"/>
    <cellStyle name="1_tree_현충묘지-예산서(조경)_봉화산근린공원내역서최종(0425)_잠실스타의길내역서_구리한강둔치내역060125최종" xfId="3590" xr:uid="{00000000-0005-0000-0000-0000FD190000}"/>
    <cellStyle name="1_tree_현충묘지-예산서(조경)_봉화산근린공원내역서최종(0425)_잠실스타의길내역서_구리한강둔치내역060125최종 2" xfId="7235" xr:uid="{00000000-0005-0000-0000-0000FE190000}"/>
    <cellStyle name="1_tree_현충묘지-예산서(조경)_봉화산근린공원내역서최종(0425)_잠실스타의길내역서_구리한강둔치내역060125최종_구리한강둔치내역(최종-감리)" xfId="3591" xr:uid="{00000000-0005-0000-0000-0000FF190000}"/>
    <cellStyle name="1_tree_현충묘지-예산서(조경)_봉화산근린공원내역서최종(0425)_잠실스타의길내역서_구리한강둔치내역060125최종_구리한강둔치내역(최종-감리) 2" xfId="7236" xr:uid="{00000000-0005-0000-0000-0000001A0000}"/>
    <cellStyle name="1_tree_현충묘지-예산서(조경)_봉화산근린공원내역서최종(0425)_잠실스타의길내역서_구리한강둔치내역060125최종_산성동물놀이공간내역서." xfId="3592" xr:uid="{00000000-0005-0000-0000-0000011A0000}"/>
    <cellStyle name="1_tree_현충묘지-예산서(조경)_봉화산근린공원내역서최종(0425)_잠실스타의길내역서_구리한강둔치내역060125최종_산성동물놀이공간내역서. 2" xfId="7237" xr:uid="{00000000-0005-0000-0000-0000021A0000}"/>
    <cellStyle name="1_tree_현충묘지-예산서(조경)_봉화산근린공원내역서최종(0425)_전기내역서" xfId="3593" xr:uid="{00000000-0005-0000-0000-0000031A0000}"/>
    <cellStyle name="1_tree_현충묘지-예산서(조경)_봉화산근린공원내역서최종(0425)_전기내역서 2" xfId="7238" xr:uid="{00000000-0005-0000-0000-0000041A0000}"/>
    <cellStyle name="1_tree_현충묘지-예산서(조경)_봉화산근린공원내역서최종(0425)_전기내역서_구리한강둔치내역060125최종" xfId="3594" xr:uid="{00000000-0005-0000-0000-0000051A0000}"/>
    <cellStyle name="1_tree_현충묘지-예산서(조경)_봉화산근린공원내역서최종(0425)_전기내역서_구리한강둔치내역060125최종 2" xfId="7239" xr:uid="{00000000-0005-0000-0000-0000061A0000}"/>
    <cellStyle name="1_tree_현충묘지-예산서(조경)_봉화산근린공원내역서최종(0425)_전기내역서_구리한강둔치내역060125최종_구리한강둔치내역(최종-감리)" xfId="3595" xr:uid="{00000000-0005-0000-0000-0000071A0000}"/>
    <cellStyle name="1_tree_현충묘지-예산서(조경)_봉화산근린공원내역서최종(0425)_전기내역서_구리한강둔치내역060125최종_구리한강둔치내역(최종-감리) 2" xfId="7240" xr:uid="{00000000-0005-0000-0000-0000081A0000}"/>
    <cellStyle name="1_tree_현충묘지-예산서(조경)_봉화산근린공원내역서최종(0425)_전기내역서_구리한강둔치내역060125최종_산성동물놀이공간내역서." xfId="3596" xr:uid="{00000000-0005-0000-0000-0000091A0000}"/>
    <cellStyle name="1_tree_현충묘지-예산서(조경)_봉화산근린공원내역서최종(0425)_전기내역서_구리한강둔치내역060125최종_산성동물놀이공간내역서. 2" xfId="7241" xr:uid="{00000000-0005-0000-0000-00000A1A0000}"/>
    <cellStyle name="1_tree_현충묘지-예산서(조경)_봉화산근린공원내역서최종(0425)_전압강하" xfId="3597" xr:uid="{00000000-0005-0000-0000-00000B1A0000}"/>
    <cellStyle name="1_tree_현충묘지-예산서(조경)_봉화산근린공원내역서최종(0425)_전압강하 2" xfId="7242" xr:uid="{00000000-0005-0000-0000-00000C1A0000}"/>
    <cellStyle name="1_tree_현충묘지-예산서(조경)_봉화산근린공원내역서최종(0425)_전압강하_구리한강둔치내역060125최종" xfId="3598" xr:uid="{00000000-0005-0000-0000-00000D1A0000}"/>
    <cellStyle name="1_tree_현충묘지-예산서(조경)_봉화산근린공원내역서최종(0425)_전압강하_구리한강둔치내역060125최종 2" xfId="7243" xr:uid="{00000000-0005-0000-0000-00000E1A0000}"/>
    <cellStyle name="1_tree_현충묘지-예산서(조경)_봉화산근린공원내역서최종(0425)_전압강하_구리한강둔치내역060125최종_구리한강둔치내역(최종-감리)" xfId="3599" xr:uid="{00000000-0005-0000-0000-00000F1A0000}"/>
    <cellStyle name="1_tree_현충묘지-예산서(조경)_봉화산근린공원내역서최종(0425)_전압강하_구리한강둔치내역060125최종_구리한강둔치내역(최종-감리) 2" xfId="7244" xr:uid="{00000000-0005-0000-0000-0000101A0000}"/>
    <cellStyle name="1_tree_현충묘지-예산서(조경)_봉화산근린공원내역서최종(0425)_전압강하_구리한강둔치내역060125최종_산성동물놀이공간내역서." xfId="3600" xr:uid="{00000000-0005-0000-0000-0000111A0000}"/>
    <cellStyle name="1_tree_현충묘지-예산서(조경)_봉화산근린공원내역서최종(0425)_전압강하_구리한강둔치내역060125최종_산성동물놀이공간내역서. 2" xfId="7245" xr:uid="{00000000-0005-0000-0000-0000121A0000}"/>
    <cellStyle name="1_tree_현충묘지-예산서(조경)_봉화산근린공원내역서최종(0425)_조선박물관내역서" xfId="3601" xr:uid="{00000000-0005-0000-0000-0000131A0000}"/>
    <cellStyle name="1_tree_현충묘지-예산서(조경)_봉화산근린공원내역서최종(0425)_조선박물관내역서 2" xfId="7246" xr:uid="{00000000-0005-0000-0000-0000141A0000}"/>
    <cellStyle name="1_tree_현충묘지-예산서(조경)_봉화산근린공원내역서최종(0425)_조선박물관내역서_구리한강둔치내역060125최종" xfId="3602" xr:uid="{00000000-0005-0000-0000-0000151A0000}"/>
    <cellStyle name="1_tree_현충묘지-예산서(조경)_봉화산근린공원내역서최종(0425)_조선박물관내역서_구리한강둔치내역060125최종 2" xfId="7247" xr:uid="{00000000-0005-0000-0000-0000161A0000}"/>
    <cellStyle name="1_tree_현충묘지-예산서(조경)_봉화산근린공원내역서최종(0425)_조선박물관내역서_구리한강둔치내역060125최종_구리한강둔치내역(최종-감리)" xfId="3603" xr:uid="{00000000-0005-0000-0000-0000171A0000}"/>
    <cellStyle name="1_tree_현충묘지-예산서(조경)_봉화산근린공원내역서최종(0425)_조선박물관내역서_구리한강둔치내역060125최종_구리한강둔치내역(최종-감리) 2" xfId="7248" xr:uid="{00000000-0005-0000-0000-0000181A0000}"/>
    <cellStyle name="1_tree_현충묘지-예산서(조경)_봉화산근린공원내역서최종(0425)_조선박물관내역서_구리한강둔치내역060125최종_산성동물놀이공간내역서." xfId="3604" xr:uid="{00000000-0005-0000-0000-0000191A0000}"/>
    <cellStyle name="1_tree_현충묘지-예산서(조경)_봉화산근린공원내역서최종(0425)_조선박물관내역서_구리한강둔치내역060125최종_산성동물놀이공간내역서. 2" xfId="7249" xr:uid="{00000000-0005-0000-0000-00001A1A0000}"/>
    <cellStyle name="1_tree_현충묘지-예산서(조경)_수량산출서-yuna" xfId="7250" xr:uid="{00000000-0005-0000-0000-00001B1A0000}"/>
    <cellStyle name="1_tree_현충묘지-예산서(조경)_신길6수량산출" xfId="7251" xr:uid="{00000000-0005-0000-0000-00001C1A0000}"/>
    <cellStyle name="1_tree_현충묘지-예산서(조경)_예산서-엑셀변환양식100" xfId="3605" xr:uid="{00000000-0005-0000-0000-00001D1A0000}"/>
    <cellStyle name="1_tree_현충묘지-예산서(조경)_예산서-엑셀변환양식100 2" xfId="7252" xr:uid="{00000000-0005-0000-0000-00001E1A0000}"/>
    <cellStyle name="1_tree_현충묘지-예산서(조경)_예산서-엑셀변환양식100_00-설계서양식" xfId="7253" xr:uid="{00000000-0005-0000-0000-00001F1A0000}"/>
    <cellStyle name="1_tree_현충묘지-예산서(조경)_예산서-엑셀변환양식100_00-설계서양식_00-수량산출서양식" xfId="7254" xr:uid="{00000000-0005-0000-0000-0000201A0000}"/>
    <cellStyle name="1_tree_현충묘지-예산서(조경)_예산서-엑셀변환양식100_00-설계서양식_00-수량산출서양식_수량산출서-yuna" xfId="7255" xr:uid="{00000000-0005-0000-0000-0000211A0000}"/>
    <cellStyle name="1_tree_현충묘지-예산서(조경)_예산서-엑셀변환양식100_00-설계서양식_00-수량산출서양식_신길6수량산출" xfId="7256" xr:uid="{00000000-0005-0000-0000-0000221A0000}"/>
    <cellStyle name="1_tree_현충묘지-예산서(조경)_예산서-엑셀변환양식100_00-설계서양식_녹화마대녹화끈수량산출-예원" xfId="7257" xr:uid="{00000000-0005-0000-0000-0000231A0000}"/>
    <cellStyle name="1_tree_현충묘지-예산서(조경)_예산서-엑셀변환양식100_00-설계서양식_녹화마대녹화끈수량산출-예원_수량산출서-yuna" xfId="7258" xr:uid="{00000000-0005-0000-0000-0000241A0000}"/>
    <cellStyle name="1_tree_현충묘지-예산서(조경)_예산서-엑셀변환양식100_00-설계서양식_녹화마대녹화끈수량산출-예원_신길6수량산출" xfId="7259" xr:uid="{00000000-0005-0000-0000-0000251A0000}"/>
    <cellStyle name="1_tree_현충묘지-예산서(조경)_예산서-엑셀변환양식100_00-설계서양식_수량산출서-yuna" xfId="7260" xr:uid="{00000000-0005-0000-0000-0000261A0000}"/>
    <cellStyle name="1_tree_현충묘지-예산서(조경)_예산서-엑셀변환양식100_00-설계서양식_신길6수량산출" xfId="7261" xr:uid="{00000000-0005-0000-0000-0000271A0000}"/>
    <cellStyle name="1_tree_현충묘지-예산서(조경)_예산서-엑셀변환양식100_00-수량산출서양식" xfId="7262" xr:uid="{00000000-0005-0000-0000-0000281A0000}"/>
    <cellStyle name="1_tree_현충묘지-예산서(조경)_예산서-엑셀변환양식100_00-수량산출서양식_수량산출서-yuna" xfId="7263" xr:uid="{00000000-0005-0000-0000-0000291A0000}"/>
    <cellStyle name="1_tree_현충묘지-예산서(조경)_예산서-엑셀변환양식100_00-수량산출서양식_신길6수량산출" xfId="7264" xr:uid="{00000000-0005-0000-0000-00002A1A0000}"/>
    <cellStyle name="1_tree_현충묘지-예산서(조경)_예산서-엑셀변환양식100_00-예산서양식100" xfId="7265" xr:uid="{00000000-0005-0000-0000-00002B1A0000}"/>
    <cellStyle name="1_tree_현충묘지-예산서(조경)_예산서-엑셀변환양식100_00-예산서양식100_00-수량산출서양식" xfId="7266" xr:uid="{00000000-0005-0000-0000-00002C1A0000}"/>
    <cellStyle name="1_tree_현충묘지-예산서(조경)_예산서-엑셀변환양식100_00-예산서양식100_00-수량산출서양식_수량산출서-yuna" xfId="7267" xr:uid="{00000000-0005-0000-0000-00002D1A0000}"/>
    <cellStyle name="1_tree_현충묘지-예산서(조경)_예산서-엑셀변환양식100_00-예산서양식100_00-수량산출서양식_신길6수량산출" xfId="7268" xr:uid="{00000000-0005-0000-0000-00002E1A0000}"/>
    <cellStyle name="1_tree_현충묘지-예산서(조경)_예산서-엑셀변환양식100_00-예산서양식100_녹화마대녹화끈수량산출-예원" xfId="7269" xr:uid="{00000000-0005-0000-0000-00002F1A0000}"/>
    <cellStyle name="1_tree_현충묘지-예산서(조경)_예산서-엑셀변환양식100_00-예산서양식100_녹화마대녹화끈수량산출-예원_수량산출서-yuna" xfId="7270" xr:uid="{00000000-0005-0000-0000-0000301A0000}"/>
    <cellStyle name="1_tree_현충묘지-예산서(조경)_예산서-엑셀변환양식100_00-예산서양식100_녹화마대녹화끈수량산출-예원_신길6수량산출" xfId="7271" xr:uid="{00000000-0005-0000-0000-0000311A0000}"/>
    <cellStyle name="1_tree_현충묘지-예산서(조경)_예산서-엑셀변환양식100_00-예산서양식100_대전가오-설계서" xfId="7272" xr:uid="{00000000-0005-0000-0000-0000321A0000}"/>
    <cellStyle name="1_tree_현충묘지-예산서(조경)_예산서-엑셀변환양식100_00-예산서양식100_대전가오-설계서(관리)" xfId="7273" xr:uid="{00000000-0005-0000-0000-0000331A0000}"/>
    <cellStyle name="1_tree_현충묘지-예산서(조경)_예산서-엑셀변환양식100_00-예산서양식100_대전가오-설계서(관리)_00-설계서양식" xfId="7274" xr:uid="{00000000-0005-0000-0000-0000341A0000}"/>
    <cellStyle name="1_tree_현충묘지-예산서(조경)_예산서-엑셀변환양식100_00-예산서양식100_대전가오-설계서(관리)_00-설계서양식_00-수량산출서양식" xfId="7275" xr:uid="{00000000-0005-0000-0000-0000351A0000}"/>
    <cellStyle name="1_tree_현충묘지-예산서(조경)_예산서-엑셀변환양식100_00-예산서양식100_대전가오-설계서(관리)_00-설계서양식_00-수량산출서양식_수량산출서-yuna" xfId="7276" xr:uid="{00000000-0005-0000-0000-0000361A0000}"/>
    <cellStyle name="1_tree_현충묘지-예산서(조경)_예산서-엑셀변환양식100_00-예산서양식100_대전가오-설계서(관리)_00-설계서양식_00-수량산출서양식_신길6수량산출" xfId="7277" xr:uid="{00000000-0005-0000-0000-0000371A0000}"/>
    <cellStyle name="1_tree_현충묘지-예산서(조경)_예산서-엑셀변환양식100_00-예산서양식100_대전가오-설계서(관리)_00-설계서양식_녹화마대녹화끈수량산출-예원" xfId="7278" xr:uid="{00000000-0005-0000-0000-0000381A0000}"/>
    <cellStyle name="1_tree_현충묘지-예산서(조경)_예산서-엑셀변환양식100_00-예산서양식100_대전가오-설계서(관리)_00-설계서양식_녹화마대녹화끈수량산출-예원_수량산출서-yuna" xfId="7279" xr:uid="{00000000-0005-0000-0000-0000391A0000}"/>
    <cellStyle name="1_tree_현충묘지-예산서(조경)_예산서-엑셀변환양식100_00-예산서양식100_대전가오-설계서(관리)_00-설계서양식_녹화마대녹화끈수량산출-예원_신길6수량산출" xfId="7280" xr:uid="{00000000-0005-0000-0000-00003A1A0000}"/>
    <cellStyle name="1_tree_현충묘지-예산서(조경)_예산서-엑셀변환양식100_00-예산서양식100_대전가오-설계서(관리)_00-설계서양식_수량산출서-yuna" xfId="7281" xr:uid="{00000000-0005-0000-0000-00003B1A0000}"/>
    <cellStyle name="1_tree_현충묘지-예산서(조경)_예산서-엑셀변환양식100_00-예산서양식100_대전가오-설계서(관리)_00-설계서양식_신길6수량산출" xfId="7282" xr:uid="{00000000-0005-0000-0000-00003C1A0000}"/>
    <cellStyle name="1_tree_현충묘지-예산서(조경)_예산서-엑셀변환양식100_00-예산서양식100_대전가오-설계서(관리)_00-수량산출서양식" xfId="7283" xr:uid="{00000000-0005-0000-0000-00003D1A0000}"/>
    <cellStyle name="1_tree_현충묘지-예산서(조경)_예산서-엑셀변환양식100_00-예산서양식100_대전가오-설계서(관리)_00-수량산출서양식_수량산출서-yuna" xfId="7284" xr:uid="{00000000-0005-0000-0000-00003E1A0000}"/>
    <cellStyle name="1_tree_현충묘지-예산서(조경)_예산서-엑셀변환양식100_00-예산서양식100_대전가오-설계서(관리)_00-수량산출서양식_신길6수량산출" xfId="7285" xr:uid="{00000000-0005-0000-0000-00003F1A0000}"/>
    <cellStyle name="1_tree_현충묘지-예산서(조경)_예산서-엑셀변환양식100_00-예산서양식100_대전가오-설계서(관리)_녹화마대녹화끈수량산출-예원" xfId="7286" xr:uid="{00000000-0005-0000-0000-0000401A0000}"/>
    <cellStyle name="1_tree_현충묘지-예산서(조경)_예산서-엑셀변환양식100_00-예산서양식100_대전가오-설계서(관리)_녹화마대녹화끈수량산출-예원_수량산출서-yuna" xfId="7287" xr:uid="{00000000-0005-0000-0000-0000411A0000}"/>
    <cellStyle name="1_tree_현충묘지-예산서(조경)_예산서-엑셀변환양식100_00-예산서양식100_대전가오-설계서(관리)_녹화마대녹화끈수량산출-예원_신길6수량산출" xfId="7288" xr:uid="{00000000-0005-0000-0000-0000421A0000}"/>
    <cellStyle name="1_tree_현충묘지-예산서(조경)_예산서-엑셀변환양식100_00-예산서양식100_대전가오-설계서(관리)_수량산출서-yuna" xfId="7289" xr:uid="{00000000-0005-0000-0000-0000431A0000}"/>
    <cellStyle name="1_tree_현충묘지-예산서(조경)_예산서-엑셀변환양식100_00-예산서양식100_대전가오-설계서(관리)_신길6수량산출" xfId="7290" xr:uid="{00000000-0005-0000-0000-0000441A0000}"/>
    <cellStyle name="1_tree_현충묘지-예산서(조경)_예산서-엑셀변환양식100_00-예산서양식100_대전가오-설계서_00-설계서양식" xfId="7291" xr:uid="{00000000-0005-0000-0000-0000451A0000}"/>
    <cellStyle name="1_tree_현충묘지-예산서(조경)_예산서-엑셀변환양식100_00-예산서양식100_대전가오-설계서_00-설계서양식_00-수량산출서양식" xfId="7292" xr:uid="{00000000-0005-0000-0000-0000461A0000}"/>
    <cellStyle name="1_tree_현충묘지-예산서(조경)_예산서-엑셀변환양식100_00-예산서양식100_대전가오-설계서_00-설계서양식_00-수량산출서양식_수량산출서-yuna" xfId="7293" xr:uid="{00000000-0005-0000-0000-0000471A0000}"/>
    <cellStyle name="1_tree_현충묘지-예산서(조경)_예산서-엑셀변환양식100_00-예산서양식100_대전가오-설계서_00-설계서양식_00-수량산출서양식_신길6수량산출" xfId="7294" xr:uid="{00000000-0005-0000-0000-0000481A0000}"/>
    <cellStyle name="1_tree_현충묘지-예산서(조경)_예산서-엑셀변환양식100_00-예산서양식100_대전가오-설계서_00-설계서양식_녹화마대녹화끈수량산출-예원" xfId="7295" xr:uid="{00000000-0005-0000-0000-0000491A0000}"/>
    <cellStyle name="1_tree_현충묘지-예산서(조경)_예산서-엑셀변환양식100_00-예산서양식100_대전가오-설계서_00-설계서양식_녹화마대녹화끈수량산출-예원_수량산출서-yuna" xfId="7296" xr:uid="{00000000-0005-0000-0000-00004A1A0000}"/>
    <cellStyle name="1_tree_현충묘지-예산서(조경)_예산서-엑셀변환양식100_00-예산서양식100_대전가오-설계서_00-설계서양식_녹화마대녹화끈수량산출-예원_신길6수량산출" xfId="7297" xr:uid="{00000000-0005-0000-0000-00004B1A0000}"/>
    <cellStyle name="1_tree_현충묘지-예산서(조경)_예산서-엑셀변환양식100_00-예산서양식100_대전가오-설계서_00-설계서양식_수량산출서-yuna" xfId="7298" xr:uid="{00000000-0005-0000-0000-00004C1A0000}"/>
    <cellStyle name="1_tree_현충묘지-예산서(조경)_예산서-엑셀변환양식100_00-예산서양식100_대전가오-설계서_00-설계서양식_신길6수량산출" xfId="7299" xr:uid="{00000000-0005-0000-0000-00004D1A0000}"/>
    <cellStyle name="1_tree_현충묘지-예산서(조경)_예산서-엑셀변환양식100_00-예산서양식100_대전가오-설계서_00-수량산출서양식" xfId="7300" xr:uid="{00000000-0005-0000-0000-00004E1A0000}"/>
    <cellStyle name="1_tree_현충묘지-예산서(조경)_예산서-엑셀변환양식100_00-예산서양식100_대전가오-설계서_00-수량산출서양식_수량산출서-yuna" xfId="7301" xr:uid="{00000000-0005-0000-0000-00004F1A0000}"/>
    <cellStyle name="1_tree_현충묘지-예산서(조경)_예산서-엑셀변환양식100_00-예산서양식100_대전가오-설계서_00-수량산출서양식_신길6수량산출" xfId="7302" xr:uid="{00000000-0005-0000-0000-0000501A0000}"/>
    <cellStyle name="1_tree_현충묘지-예산서(조경)_예산서-엑셀변환양식100_00-예산서양식100_대전가오-설계서_녹화마대녹화끈수량산출-예원" xfId="7303" xr:uid="{00000000-0005-0000-0000-0000511A0000}"/>
    <cellStyle name="1_tree_현충묘지-예산서(조경)_예산서-엑셀변환양식100_00-예산서양식100_대전가오-설계서_녹화마대녹화끈수량산출-예원_수량산출서-yuna" xfId="7304" xr:uid="{00000000-0005-0000-0000-0000521A0000}"/>
    <cellStyle name="1_tree_현충묘지-예산서(조경)_예산서-엑셀변환양식100_00-예산서양식100_대전가오-설계서_녹화마대녹화끈수량산출-예원_신길6수량산출" xfId="7305" xr:uid="{00000000-0005-0000-0000-0000531A0000}"/>
    <cellStyle name="1_tree_현충묘지-예산서(조경)_예산서-엑셀변환양식100_00-예산서양식100_대전가오-설계서_수량산출서-yuna" xfId="7306" xr:uid="{00000000-0005-0000-0000-0000541A0000}"/>
    <cellStyle name="1_tree_현충묘지-예산서(조경)_예산서-엑셀변환양식100_00-예산서양식100_대전가오-설계서_신길6수량산출" xfId="7307" xr:uid="{00000000-0005-0000-0000-0000551A0000}"/>
    <cellStyle name="1_tree_현충묘지-예산서(조경)_예산서-엑셀변환양식100_00-예산서양식100_대전가오-설계서1" xfId="7308" xr:uid="{00000000-0005-0000-0000-0000561A0000}"/>
    <cellStyle name="1_tree_현충묘지-예산서(조경)_예산서-엑셀변환양식100_00-예산서양식100_대전가오-설계서1_00-설계서양식" xfId="7309" xr:uid="{00000000-0005-0000-0000-0000571A0000}"/>
    <cellStyle name="1_tree_현충묘지-예산서(조경)_예산서-엑셀변환양식100_00-예산서양식100_대전가오-설계서1_00-설계서양식_00-수량산출서양식" xfId="7310" xr:uid="{00000000-0005-0000-0000-0000581A0000}"/>
    <cellStyle name="1_tree_현충묘지-예산서(조경)_예산서-엑셀변환양식100_00-예산서양식100_대전가오-설계서1_00-설계서양식_00-수량산출서양식_수량산출서-yuna" xfId="7311" xr:uid="{00000000-0005-0000-0000-0000591A0000}"/>
    <cellStyle name="1_tree_현충묘지-예산서(조경)_예산서-엑셀변환양식100_00-예산서양식100_대전가오-설계서1_00-설계서양식_00-수량산출서양식_신길6수량산출" xfId="7312" xr:uid="{00000000-0005-0000-0000-00005A1A0000}"/>
    <cellStyle name="1_tree_현충묘지-예산서(조경)_예산서-엑셀변환양식100_00-예산서양식100_대전가오-설계서1_00-설계서양식_녹화마대녹화끈수량산출-예원" xfId="7313" xr:uid="{00000000-0005-0000-0000-00005B1A0000}"/>
    <cellStyle name="1_tree_현충묘지-예산서(조경)_예산서-엑셀변환양식100_00-예산서양식100_대전가오-설계서1_00-설계서양식_녹화마대녹화끈수량산출-예원_수량산출서-yuna" xfId="7314" xr:uid="{00000000-0005-0000-0000-00005C1A0000}"/>
    <cellStyle name="1_tree_현충묘지-예산서(조경)_예산서-엑셀변환양식100_00-예산서양식100_대전가오-설계서1_00-설계서양식_녹화마대녹화끈수량산출-예원_신길6수량산출" xfId="7315" xr:uid="{00000000-0005-0000-0000-00005D1A0000}"/>
    <cellStyle name="1_tree_현충묘지-예산서(조경)_예산서-엑셀변환양식100_00-예산서양식100_대전가오-설계서1_00-설계서양식_수량산출서-yuna" xfId="7316" xr:uid="{00000000-0005-0000-0000-00005E1A0000}"/>
    <cellStyle name="1_tree_현충묘지-예산서(조경)_예산서-엑셀변환양식100_00-예산서양식100_대전가오-설계서1_00-설계서양식_신길6수량산출" xfId="7317" xr:uid="{00000000-0005-0000-0000-00005F1A0000}"/>
    <cellStyle name="1_tree_현충묘지-예산서(조경)_예산서-엑셀변환양식100_00-예산서양식100_대전가오-설계서1_00-수량산출서양식" xfId="7318" xr:uid="{00000000-0005-0000-0000-0000601A0000}"/>
    <cellStyle name="1_tree_현충묘지-예산서(조경)_예산서-엑셀변환양식100_00-예산서양식100_대전가오-설계서1_00-수량산출서양식_수량산출서-yuna" xfId="7319" xr:uid="{00000000-0005-0000-0000-0000611A0000}"/>
    <cellStyle name="1_tree_현충묘지-예산서(조경)_예산서-엑셀변환양식100_00-예산서양식100_대전가오-설계서1_00-수량산출서양식_신길6수량산출" xfId="7320" xr:uid="{00000000-0005-0000-0000-0000621A0000}"/>
    <cellStyle name="1_tree_현충묘지-예산서(조경)_예산서-엑셀변환양식100_00-예산서양식100_대전가오-설계서1_녹화마대녹화끈수량산출-예원" xfId="7321" xr:uid="{00000000-0005-0000-0000-0000631A0000}"/>
    <cellStyle name="1_tree_현충묘지-예산서(조경)_예산서-엑셀변환양식100_00-예산서양식100_대전가오-설계서1_녹화마대녹화끈수량산출-예원_수량산출서-yuna" xfId="7322" xr:uid="{00000000-0005-0000-0000-0000641A0000}"/>
    <cellStyle name="1_tree_현충묘지-예산서(조경)_예산서-엑셀변환양식100_00-예산서양식100_대전가오-설계서1_녹화마대녹화끈수량산출-예원_신길6수량산출" xfId="7323" xr:uid="{00000000-0005-0000-0000-0000651A0000}"/>
    <cellStyle name="1_tree_현충묘지-예산서(조경)_예산서-엑셀변환양식100_00-예산서양식100_대전가오-설계서1_수량산출서-yuna" xfId="7324" xr:uid="{00000000-0005-0000-0000-0000661A0000}"/>
    <cellStyle name="1_tree_현충묘지-예산서(조경)_예산서-엑셀변환양식100_00-예산서양식100_대전가오-설계서1_신길6수량산출" xfId="7325" xr:uid="{00000000-0005-0000-0000-0000671A0000}"/>
    <cellStyle name="1_tree_현충묘지-예산서(조경)_예산서-엑셀변환양식100_00-예산서양식100_수량산출서-yuna" xfId="7326" xr:uid="{00000000-0005-0000-0000-0000681A0000}"/>
    <cellStyle name="1_tree_현충묘지-예산서(조경)_예산서-엑셀변환양식100_00-예산서양식100_신길6수량산출" xfId="7327" xr:uid="{00000000-0005-0000-0000-0000691A0000}"/>
    <cellStyle name="1_tree_현충묘지-예산서(조경)_예산서-엑셀변환양식100_관악고수량산출서" xfId="7328" xr:uid="{00000000-0005-0000-0000-00006A1A0000}"/>
    <cellStyle name="1_tree_현충묘지-예산서(조경)_예산서-엑셀변환양식100_구리한강둔치내역060125최종" xfId="3606" xr:uid="{00000000-0005-0000-0000-00006B1A0000}"/>
    <cellStyle name="1_tree_현충묘지-예산서(조경)_예산서-엑셀변환양식100_구리한강둔치내역060125최종 2" xfId="7329" xr:uid="{00000000-0005-0000-0000-00006C1A0000}"/>
    <cellStyle name="1_tree_현충묘지-예산서(조경)_예산서-엑셀변환양식100_구리한강둔치내역060125최종_구리한강둔치내역(최종-감리)" xfId="3607" xr:uid="{00000000-0005-0000-0000-00006D1A0000}"/>
    <cellStyle name="1_tree_현충묘지-예산서(조경)_예산서-엑셀변환양식100_구리한강둔치내역060125최종_구리한강둔치내역(최종-감리) 2" xfId="7330" xr:uid="{00000000-0005-0000-0000-00006E1A0000}"/>
    <cellStyle name="1_tree_현충묘지-예산서(조경)_예산서-엑셀변환양식100_구리한강둔치내역060125최종_산성동물놀이공간내역서." xfId="3608" xr:uid="{00000000-0005-0000-0000-00006F1A0000}"/>
    <cellStyle name="1_tree_현충묘지-예산서(조경)_예산서-엑셀변환양식100_구리한강둔치내역060125최종_산성동물놀이공간내역서. 2" xfId="7331" xr:uid="{00000000-0005-0000-0000-0000701A0000}"/>
    <cellStyle name="1_tree_현충묘지-예산서(조경)_예산서-엑셀변환양식100_내역서(군포 중심상업지역)-2수정" xfId="3609" xr:uid="{00000000-0005-0000-0000-0000711A0000}"/>
    <cellStyle name="1_tree_현충묘지-예산서(조경)_예산서-엑셀변환양식100_내역서(군포 중심상업지역)-2수정 2" xfId="7332" xr:uid="{00000000-0005-0000-0000-0000721A0000}"/>
    <cellStyle name="1_tree_현충묘지-예산서(조경)_예산서-엑셀변환양식100_내역서(군포 중심상업지역)-2수정_구리한강둔치내역060125최종" xfId="3610" xr:uid="{00000000-0005-0000-0000-0000731A0000}"/>
    <cellStyle name="1_tree_현충묘지-예산서(조경)_예산서-엑셀변환양식100_내역서(군포 중심상업지역)-2수정_구리한강둔치내역060125최종 2" xfId="7333" xr:uid="{00000000-0005-0000-0000-0000741A0000}"/>
    <cellStyle name="1_tree_현충묘지-예산서(조경)_예산서-엑셀변환양식100_내역서(군포 중심상업지역)-2수정_구리한강둔치내역060125최종_구리한강둔치내역(최종-감리)" xfId="3611" xr:uid="{00000000-0005-0000-0000-0000751A0000}"/>
    <cellStyle name="1_tree_현충묘지-예산서(조경)_예산서-엑셀변환양식100_내역서(군포 중심상업지역)-2수정_구리한강둔치내역060125최종_구리한강둔치내역(최종-감리) 2" xfId="7334" xr:uid="{00000000-0005-0000-0000-0000761A0000}"/>
    <cellStyle name="1_tree_현충묘지-예산서(조경)_예산서-엑셀변환양식100_내역서(군포 중심상업지역)-2수정_구리한강둔치내역060125최종_산성동물놀이공간내역서." xfId="3612" xr:uid="{00000000-0005-0000-0000-0000771A0000}"/>
    <cellStyle name="1_tree_현충묘지-예산서(조경)_예산서-엑셀변환양식100_내역서(군포 중심상업지역)-2수정_구리한강둔치내역060125최종_산성동물놀이공간내역서. 2" xfId="7335" xr:uid="{00000000-0005-0000-0000-0000781A0000}"/>
    <cellStyle name="1_tree_현충묘지-예산서(조경)_예산서-엑셀변환양식100_내역서(군포 중심상업지역)-2수정_내역서(구리시한강둔치)" xfId="3613" xr:uid="{00000000-0005-0000-0000-0000791A0000}"/>
    <cellStyle name="1_tree_현충묘지-예산서(조경)_예산서-엑셀변환양식100_내역서(군포 중심상업지역)-2수정_내역서(구리시한강둔치) 2" xfId="7336" xr:uid="{00000000-0005-0000-0000-00007A1A0000}"/>
    <cellStyle name="1_tree_현충묘지-예산서(조경)_예산서-엑셀변환양식100_내역서(군포 중심상업지역)-2수정_내역서(구리시한강둔치)_구리한강둔치내역060125최종" xfId="3614" xr:uid="{00000000-0005-0000-0000-00007B1A0000}"/>
    <cellStyle name="1_tree_현충묘지-예산서(조경)_예산서-엑셀변환양식100_내역서(군포 중심상업지역)-2수정_내역서(구리시한강둔치)_구리한강둔치내역060125최종 2" xfId="7337" xr:uid="{00000000-0005-0000-0000-00007C1A0000}"/>
    <cellStyle name="1_tree_현충묘지-예산서(조경)_예산서-엑셀변환양식100_내역서(군포 중심상업지역)-2수정_내역서(구리시한강둔치)_구리한강둔치내역060125최종_구리한강둔치내역(최종-감리)" xfId="3615" xr:uid="{00000000-0005-0000-0000-00007D1A0000}"/>
    <cellStyle name="1_tree_현충묘지-예산서(조경)_예산서-엑셀변환양식100_내역서(군포 중심상업지역)-2수정_내역서(구리시한강둔치)_구리한강둔치내역060125최종_구리한강둔치내역(최종-감리) 2" xfId="7338" xr:uid="{00000000-0005-0000-0000-00007E1A0000}"/>
    <cellStyle name="1_tree_현충묘지-예산서(조경)_예산서-엑셀변환양식100_내역서(군포 중심상업지역)-2수정_내역서(구리시한강둔치)_구리한강둔치내역060125최종_산성동물놀이공간내역서." xfId="3616" xr:uid="{00000000-0005-0000-0000-00007F1A0000}"/>
    <cellStyle name="1_tree_현충묘지-예산서(조경)_예산서-엑셀변환양식100_내역서(군포 중심상업지역)-2수정_내역서(구리시한강둔치)_구리한강둔치내역060125최종_산성동물놀이공간내역서. 2" xfId="7339" xr:uid="{00000000-0005-0000-0000-0000801A0000}"/>
    <cellStyle name="1_tree_현충묘지-예산서(조경)_예산서-엑셀변환양식100_내역서(군포 중심상업지역)-2수정_내역서(남대천교)" xfId="3617" xr:uid="{00000000-0005-0000-0000-0000811A0000}"/>
    <cellStyle name="1_tree_현충묘지-예산서(조경)_예산서-엑셀변환양식100_내역서(군포 중심상업지역)-2수정_내역서(남대천교) 2" xfId="7340" xr:uid="{00000000-0005-0000-0000-0000821A0000}"/>
    <cellStyle name="1_tree_현충묘지-예산서(조경)_예산서-엑셀변환양식100_내역서(군포 중심상업지역)-2수정_내역서(남대천교)_구리한강둔치내역060125최종" xfId="3618" xr:uid="{00000000-0005-0000-0000-0000831A0000}"/>
    <cellStyle name="1_tree_현충묘지-예산서(조경)_예산서-엑셀변환양식100_내역서(군포 중심상업지역)-2수정_내역서(남대천교)_구리한강둔치내역060125최종 2" xfId="7341" xr:uid="{00000000-0005-0000-0000-0000841A0000}"/>
    <cellStyle name="1_tree_현충묘지-예산서(조경)_예산서-엑셀변환양식100_내역서(군포 중심상업지역)-2수정_내역서(남대천교)_구리한강둔치내역060125최종_구리한강둔치내역(최종-감리)" xfId="3619" xr:uid="{00000000-0005-0000-0000-0000851A0000}"/>
    <cellStyle name="1_tree_현충묘지-예산서(조경)_예산서-엑셀변환양식100_내역서(군포 중심상업지역)-2수정_내역서(남대천교)_구리한강둔치내역060125최종_구리한강둔치내역(최종-감리) 2" xfId="7342" xr:uid="{00000000-0005-0000-0000-0000861A0000}"/>
    <cellStyle name="1_tree_현충묘지-예산서(조경)_예산서-엑셀변환양식100_내역서(군포 중심상업지역)-2수정_내역서(남대천교)_구리한강둔치내역060125최종_산성동물놀이공간내역서." xfId="3620" xr:uid="{00000000-0005-0000-0000-0000871A0000}"/>
    <cellStyle name="1_tree_현충묘지-예산서(조경)_예산서-엑셀변환양식100_내역서(군포 중심상업지역)-2수정_내역서(남대천교)_구리한강둔치내역060125최종_산성동물놀이공간내역서. 2" xfId="7343" xr:uid="{00000000-0005-0000-0000-0000881A0000}"/>
    <cellStyle name="1_tree_현충묘지-예산서(조경)_예산서-엑셀변환양식100_내역서(군포 중심상업지역)-2수정_내역서(분당문화의길)" xfId="3621" xr:uid="{00000000-0005-0000-0000-0000891A0000}"/>
    <cellStyle name="1_tree_현충묘지-예산서(조경)_예산서-엑셀변환양식100_내역서(군포 중심상업지역)-2수정_내역서(분당문화의길) 2" xfId="7344" xr:uid="{00000000-0005-0000-0000-00008A1A0000}"/>
    <cellStyle name="1_tree_현충묘지-예산서(조경)_예산서-엑셀변환양식100_내역서(군포 중심상업지역)-2수정_내역서(분당문화의길)_구리한강둔치내역060125최종" xfId="3622" xr:uid="{00000000-0005-0000-0000-00008B1A0000}"/>
    <cellStyle name="1_tree_현충묘지-예산서(조경)_예산서-엑셀변환양식100_내역서(군포 중심상업지역)-2수정_내역서(분당문화의길)_구리한강둔치내역060125최종 2" xfId="7345" xr:uid="{00000000-0005-0000-0000-00008C1A0000}"/>
    <cellStyle name="1_tree_현충묘지-예산서(조경)_예산서-엑셀변환양식100_내역서(군포 중심상업지역)-2수정_내역서(분당문화의길)_구리한강둔치내역060125최종_구리한강둔치내역(최종-감리)" xfId="3623" xr:uid="{00000000-0005-0000-0000-00008D1A0000}"/>
    <cellStyle name="1_tree_현충묘지-예산서(조경)_예산서-엑셀변환양식100_내역서(군포 중심상업지역)-2수정_내역서(분당문화의길)_구리한강둔치내역060125최종_구리한강둔치내역(최종-감리) 2" xfId="7346" xr:uid="{00000000-0005-0000-0000-00008E1A0000}"/>
    <cellStyle name="1_tree_현충묘지-예산서(조경)_예산서-엑셀변환양식100_내역서(군포 중심상업지역)-2수정_내역서(분당문화의길)_구리한강둔치내역060125최종_산성동물놀이공간내역서." xfId="3624" xr:uid="{00000000-0005-0000-0000-00008F1A0000}"/>
    <cellStyle name="1_tree_현충묘지-예산서(조경)_예산서-엑셀변환양식100_내역서(군포 중심상업지역)-2수정_내역서(분당문화의길)_구리한강둔치내역060125최종_산성동물놀이공간내역서. 2" xfId="7347" xr:uid="{00000000-0005-0000-0000-0000901A0000}"/>
    <cellStyle name="1_tree_현충묘지-예산서(조경)_예산서-엑셀변환양식100_내역서(군포 중심상업지역)-2수정_내역서(하남문화예술회관)" xfId="3625" xr:uid="{00000000-0005-0000-0000-0000911A0000}"/>
    <cellStyle name="1_tree_현충묘지-예산서(조경)_예산서-엑셀변환양식100_내역서(군포 중심상업지역)-2수정_내역서(하남문화예술회관) 2" xfId="7348" xr:uid="{00000000-0005-0000-0000-0000921A0000}"/>
    <cellStyle name="1_tree_현충묘지-예산서(조경)_예산서-엑셀변환양식100_내역서(군포 중심상업지역)-2수정_내역서(하남문화예술회관)_구리한강둔치내역060125최종" xfId="3626" xr:uid="{00000000-0005-0000-0000-0000931A0000}"/>
    <cellStyle name="1_tree_현충묘지-예산서(조경)_예산서-엑셀변환양식100_내역서(군포 중심상업지역)-2수정_내역서(하남문화예술회관)_구리한강둔치내역060125최종 2" xfId="7349" xr:uid="{00000000-0005-0000-0000-0000941A0000}"/>
    <cellStyle name="1_tree_현충묘지-예산서(조경)_예산서-엑셀변환양식100_내역서(군포 중심상업지역)-2수정_내역서(하남문화예술회관)_구리한강둔치내역060125최종_구리한강둔치내역(최종-감리)" xfId="3627" xr:uid="{00000000-0005-0000-0000-0000951A0000}"/>
    <cellStyle name="1_tree_현충묘지-예산서(조경)_예산서-엑셀변환양식100_내역서(군포 중심상업지역)-2수정_내역서(하남문화예술회관)_구리한강둔치내역060125최종_구리한강둔치내역(최종-감리) 2" xfId="7350" xr:uid="{00000000-0005-0000-0000-0000961A0000}"/>
    <cellStyle name="1_tree_현충묘지-예산서(조경)_예산서-엑셀변환양식100_내역서(군포 중심상업지역)-2수정_내역서(하남문화예술회관)_구리한강둔치내역060125최종_산성동물놀이공간내역서." xfId="3628" xr:uid="{00000000-0005-0000-0000-0000971A0000}"/>
    <cellStyle name="1_tree_현충묘지-예산서(조경)_예산서-엑셀변환양식100_내역서(군포 중심상업지역)-2수정_내역서(하남문화예술회관)_구리한강둔치내역060125최종_산성동물놀이공간내역서. 2" xfId="7351" xr:uid="{00000000-0005-0000-0000-0000981A0000}"/>
    <cellStyle name="1_tree_현충묘지-예산서(조경)_예산서-엑셀변환양식100_내역서(군포 중심상업지역)-2수정_내역서(호수생태원)" xfId="3629" xr:uid="{00000000-0005-0000-0000-0000991A0000}"/>
    <cellStyle name="1_tree_현충묘지-예산서(조경)_예산서-엑셀변환양식100_내역서(군포 중심상업지역)-2수정_내역서(호수생태원) 2" xfId="7352" xr:uid="{00000000-0005-0000-0000-00009A1A0000}"/>
    <cellStyle name="1_tree_현충묘지-예산서(조경)_예산서-엑셀변환양식100_내역서(군포 중심상업지역)-2수정_내역서(호수생태원)_구리한강둔치내역060125최종" xfId="3630" xr:uid="{00000000-0005-0000-0000-00009B1A0000}"/>
    <cellStyle name="1_tree_현충묘지-예산서(조경)_예산서-엑셀변환양식100_내역서(군포 중심상업지역)-2수정_내역서(호수생태원)_구리한강둔치내역060125최종 2" xfId="7353" xr:uid="{00000000-0005-0000-0000-00009C1A0000}"/>
    <cellStyle name="1_tree_현충묘지-예산서(조경)_예산서-엑셀변환양식100_내역서(군포 중심상업지역)-2수정_내역서(호수생태원)_구리한강둔치내역060125최종_구리한강둔치내역(최종-감리)" xfId="3631" xr:uid="{00000000-0005-0000-0000-00009D1A0000}"/>
    <cellStyle name="1_tree_현충묘지-예산서(조경)_예산서-엑셀변환양식100_내역서(군포 중심상업지역)-2수정_내역서(호수생태원)_구리한강둔치내역060125최종_구리한강둔치내역(최종-감리) 2" xfId="7354" xr:uid="{00000000-0005-0000-0000-00009E1A0000}"/>
    <cellStyle name="1_tree_현충묘지-예산서(조경)_예산서-엑셀변환양식100_내역서(군포 중심상업지역)-2수정_내역서(호수생태원)_구리한강둔치내역060125최종_산성동물놀이공간내역서." xfId="3632" xr:uid="{00000000-0005-0000-0000-00009F1A0000}"/>
    <cellStyle name="1_tree_현충묘지-예산서(조경)_예산서-엑셀변환양식100_내역서(군포 중심상업지역)-2수정_내역서(호수생태원)_구리한강둔치내역060125최종_산성동물놀이공간내역서. 2" xfId="7355" xr:uid="{00000000-0005-0000-0000-0000A01A0000}"/>
    <cellStyle name="1_tree_현충묘지-예산서(조경)_예산서-엑셀변환양식100_내역서(군포 중심상업지역)-2수정_내역서-050914" xfId="3633" xr:uid="{00000000-0005-0000-0000-0000A11A0000}"/>
    <cellStyle name="1_tree_현충묘지-예산서(조경)_예산서-엑셀변환양식100_내역서(군포 중심상업지역)-2수정_내역서-050914 2" xfId="7356" xr:uid="{00000000-0005-0000-0000-0000A21A0000}"/>
    <cellStyle name="1_tree_현충묘지-예산서(조경)_예산서-엑셀변환양식100_내역서(군포 중심상업지역)-2수정_내역서-050914_구리한강둔치내역060125최종" xfId="3634" xr:uid="{00000000-0005-0000-0000-0000A31A0000}"/>
    <cellStyle name="1_tree_현충묘지-예산서(조경)_예산서-엑셀변환양식100_내역서(군포 중심상업지역)-2수정_내역서-050914_구리한강둔치내역060125최종 2" xfId="7357" xr:uid="{00000000-0005-0000-0000-0000A41A0000}"/>
    <cellStyle name="1_tree_현충묘지-예산서(조경)_예산서-엑셀변환양식100_내역서(군포 중심상업지역)-2수정_내역서-050914_구리한강둔치내역060125최종_구리한강둔치내역(최종-감리)" xfId="3635" xr:uid="{00000000-0005-0000-0000-0000A51A0000}"/>
    <cellStyle name="1_tree_현충묘지-예산서(조경)_예산서-엑셀변환양식100_내역서(군포 중심상업지역)-2수정_내역서-050914_구리한강둔치내역060125최종_구리한강둔치내역(최종-감리) 2" xfId="7358" xr:uid="{00000000-0005-0000-0000-0000A61A0000}"/>
    <cellStyle name="1_tree_현충묘지-예산서(조경)_예산서-엑셀변환양식100_내역서(군포 중심상업지역)-2수정_내역서-050914_구리한강둔치내역060125최종_산성동물놀이공간내역서." xfId="3636" xr:uid="{00000000-0005-0000-0000-0000A71A0000}"/>
    <cellStyle name="1_tree_현충묘지-예산서(조경)_예산서-엑셀변환양식100_내역서(군포 중심상업지역)-2수정_내역서-050914_구리한강둔치내역060125최종_산성동물놀이공간내역서. 2" xfId="7359" xr:uid="{00000000-0005-0000-0000-0000A81A0000}"/>
    <cellStyle name="1_tree_현충묘지-예산서(조경)_예산서-엑셀변환양식100_내역서(군포 중심상업지역)-2수정_유일조경내역서" xfId="3637" xr:uid="{00000000-0005-0000-0000-0000A91A0000}"/>
    <cellStyle name="1_tree_현충묘지-예산서(조경)_예산서-엑셀변환양식100_내역서(군포 중심상업지역)-2수정_유일조경내역서 2" xfId="7360" xr:uid="{00000000-0005-0000-0000-0000AA1A0000}"/>
    <cellStyle name="1_tree_현충묘지-예산서(조경)_예산서-엑셀변환양식100_내역서(군포 중심상업지역)-2수정_유일조경내역서_구리한강둔치내역060125최종" xfId="3638" xr:uid="{00000000-0005-0000-0000-0000AB1A0000}"/>
    <cellStyle name="1_tree_현충묘지-예산서(조경)_예산서-엑셀변환양식100_내역서(군포 중심상업지역)-2수정_유일조경내역서_구리한강둔치내역060125최종 2" xfId="7361" xr:uid="{00000000-0005-0000-0000-0000AC1A0000}"/>
    <cellStyle name="1_tree_현충묘지-예산서(조경)_예산서-엑셀변환양식100_내역서(군포 중심상업지역)-2수정_유일조경내역서_구리한강둔치내역060125최종_구리한강둔치내역(최종-감리)" xfId="3639" xr:uid="{00000000-0005-0000-0000-0000AD1A0000}"/>
    <cellStyle name="1_tree_현충묘지-예산서(조경)_예산서-엑셀변환양식100_내역서(군포 중심상업지역)-2수정_유일조경내역서_구리한강둔치내역060125최종_구리한강둔치내역(최종-감리) 2" xfId="7362" xr:uid="{00000000-0005-0000-0000-0000AE1A0000}"/>
    <cellStyle name="1_tree_현충묘지-예산서(조경)_예산서-엑셀변환양식100_내역서(군포 중심상업지역)-2수정_유일조경내역서_구리한강둔치내역060125최종_산성동물놀이공간내역서." xfId="3640" xr:uid="{00000000-0005-0000-0000-0000AF1A0000}"/>
    <cellStyle name="1_tree_현충묘지-예산서(조경)_예산서-엑셀변환양식100_내역서(군포 중심상업지역)-2수정_유일조경내역서_구리한강둔치내역060125최종_산성동물놀이공간내역서. 2" xfId="7363" xr:uid="{00000000-0005-0000-0000-0000B01A0000}"/>
    <cellStyle name="1_tree_현충묘지-예산서(조경)_예산서-엑셀변환양식100_녹화마대녹화끈수량산출-예원" xfId="7364" xr:uid="{00000000-0005-0000-0000-0000B11A0000}"/>
    <cellStyle name="1_tree_현충묘지-예산서(조경)_예산서-엑셀변환양식100_녹화마대녹화끈수량산출-예원_수량산출서-yuna" xfId="7365" xr:uid="{00000000-0005-0000-0000-0000B21A0000}"/>
    <cellStyle name="1_tree_현충묘지-예산서(조경)_예산서-엑셀변환양식100_녹화마대녹화끈수량산출-예원_신길6수량산출" xfId="7366" xr:uid="{00000000-0005-0000-0000-0000B31A0000}"/>
    <cellStyle name="1_tree_현충묘지-예산서(조경)_예산서-엑셀변환양식100_목동내역" xfId="7367" xr:uid="{00000000-0005-0000-0000-0000B41A0000}"/>
    <cellStyle name="1_tree_현충묘지-예산서(조경)_예산서-엑셀변환양식100_목동내역_관악고수량산출서" xfId="7368" xr:uid="{00000000-0005-0000-0000-0000B51A0000}"/>
    <cellStyle name="1_tree_현충묘지-예산서(조경)_예산서-엑셀변환양식100_목동내역_원가계산" xfId="7369" xr:uid="{00000000-0005-0000-0000-0000B61A0000}"/>
    <cellStyle name="1_tree_현충묘지-예산서(조경)_예산서-엑셀변환양식100_목동내역_원가계산_관악고수량산출서" xfId="7370" xr:uid="{00000000-0005-0000-0000-0000B71A0000}"/>
    <cellStyle name="1_tree_현충묘지-예산서(조경)_예산서-엑셀변환양식100_목동내역_원가계산_인라인수량산출서" xfId="7371" xr:uid="{00000000-0005-0000-0000-0000B81A0000}"/>
    <cellStyle name="1_tree_현충묘지-예산서(조경)_예산서-엑셀변환양식100_목동내역_인라인수량산출서" xfId="7372" xr:uid="{00000000-0005-0000-0000-0000B91A0000}"/>
    <cellStyle name="1_tree_현충묘지-예산서(조경)_예산서-엑셀변환양식100_목동내역_폐기물0818" xfId="7373" xr:uid="{00000000-0005-0000-0000-0000BA1A0000}"/>
    <cellStyle name="1_tree_현충묘지-예산서(조경)_예산서-엑셀변환양식100_목동내역_폐기물집계" xfId="7374" xr:uid="{00000000-0005-0000-0000-0000BB1A0000}"/>
    <cellStyle name="1_tree_현충묘지-예산서(조경)_예산서-엑셀변환양식100_목동내역_폐기물집계_관악고수량산출서" xfId="7375" xr:uid="{00000000-0005-0000-0000-0000BC1A0000}"/>
    <cellStyle name="1_tree_현충묘지-예산서(조경)_예산서-엑셀변환양식100_목동내역_폐기물집계_원가계산" xfId="7376" xr:uid="{00000000-0005-0000-0000-0000BD1A0000}"/>
    <cellStyle name="1_tree_현충묘지-예산서(조경)_예산서-엑셀변환양식100_목동내역_폐기물집계_원가계산_관악고수량산출서" xfId="7377" xr:uid="{00000000-0005-0000-0000-0000BE1A0000}"/>
    <cellStyle name="1_tree_현충묘지-예산서(조경)_예산서-엑셀변환양식100_목동내역_폐기물집계_원가계산_인라인수량산출서" xfId="7378" xr:uid="{00000000-0005-0000-0000-0000BF1A0000}"/>
    <cellStyle name="1_tree_현충묘지-예산서(조경)_예산서-엑셀변환양식100_목동내역_폐기물집계_인라인수량산출서" xfId="7379" xr:uid="{00000000-0005-0000-0000-0000C01A0000}"/>
    <cellStyle name="1_tree_현충묘지-예산서(조경)_예산서-엑셀변환양식100_목동내역_폐기물집계_폐기물0818" xfId="7380" xr:uid="{00000000-0005-0000-0000-0000C11A0000}"/>
    <cellStyle name="1_tree_현충묘지-예산서(조경)_예산서-엑셀변환양식100_봉화산근린공원내역서최종(0425)" xfId="3641" xr:uid="{00000000-0005-0000-0000-0000C21A0000}"/>
    <cellStyle name="1_tree_현충묘지-예산서(조경)_예산서-엑셀변환양식100_봉화산근린공원내역서최종(0425) 2" xfId="7381" xr:uid="{00000000-0005-0000-0000-0000C31A0000}"/>
    <cellStyle name="1_tree_현충묘지-예산서(조경)_예산서-엑셀변환양식100_봉화산근린공원내역서최종(0425)_경희대내역서최종1116" xfId="3642" xr:uid="{00000000-0005-0000-0000-0000C41A0000}"/>
    <cellStyle name="1_tree_현충묘지-예산서(조경)_예산서-엑셀변환양식100_봉화산근린공원내역서최종(0425)_경희대내역서최종1116 2" xfId="7382" xr:uid="{00000000-0005-0000-0000-0000C51A0000}"/>
    <cellStyle name="1_tree_현충묘지-예산서(조경)_예산서-엑셀변환양식100_봉화산근린공원내역서최종(0425)_경희대내역서최종1116_구리한강둔치내역060125최종" xfId="3643" xr:uid="{00000000-0005-0000-0000-0000C61A0000}"/>
    <cellStyle name="1_tree_현충묘지-예산서(조경)_예산서-엑셀변환양식100_봉화산근린공원내역서최종(0425)_경희대내역서최종1116_구리한강둔치내역060125최종 2" xfId="7383" xr:uid="{00000000-0005-0000-0000-0000C71A0000}"/>
    <cellStyle name="1_tree_현충묘지-예산서(조경)_예산서-엑셀변환양식100_봉화산근린공원내역서최종(0425)_경희대내역서최종1116_구리한강둔치내역060125최종_구리한강둔치내역(최종-감리)" xfId="3644" xr:uid="{00000000-0005-0000-0000-0000C81A0000}"/>
    <cellStyle name="1_tree_현충묘지-예산서(조경)_예산서-엑셀변환양식100_봉화산근린공원내역서최종(0425)_경희대내역서최종1116_구리한강둔치내역060125최종_구리한강둔치내역(최종-감리) 2" xfId="7384" xr:uid="{00000000-0005-0000-0000-0000C91A0000}"/>
    <cellStyle name="1_tree_현충묘지-예산서(조경)_예산서-엑셀변환양식100_봉화산근린공원내역서최종(0425)_경희대내역서최종1116_구리한강둔치내역060125최종_산성동물놀이공간내역서." xfId="3645" xr:uid="{00000000-0005-0000-0000-0000CA1A0000}"/>
    <cellStyle name="1_tree_현충묘지-예산서(조경)_예산서-엑셀변환양식100_봉화산근린공원내역서최종(0425)_경희대내역서최종1116_구리한강둔치내역060125최종_산성동물놀이공간내역서. 2" xfId="7385" xr:uid="{00000000-0005-0000-0000-0000CB1A0000}"/>
    <cellStyle name="1_tree_현충묘지-예산서(조경)_예산서-엑셀변환양식100_봉화산근린공원내역서최종(0425)_구리한강둔치내역" xfId="3646" xr:uid="{00000000-0005-0000-0000-0000CC1A0000}"/>
    <cellStyle name="1_tree_현충묘지-예산서(조경)_예산서-엑셀변환양식100_봉화산근린공원내역서최종(0425)_구리한강둔치내역 2" xfId="7386" xr:uid="{00000000-0005-0000-0000-0000CD1A0000}"/>
    <cellStyle name="1_tree_현충묘지-예산서(조경)_예산서-엑셀변환양식100_봉화산근린공원내역서최종(0425)_구리한강둔치내역(최종-감리)" xfId="3647" xr:uid="{00000000-0005-0000-0000-0000CE1A0000}"/>
    <cellStyle name="1_tree_현충묘지-예산서(조경)_예산서-엑셀변환양식100_봉화산근린공원내역서최종(0425)_구리한강둔치내역(최종-감리) 2" xfId="7387" xr:uid="{00000000-0005-0000-0000-0000CF1A0000}"/>
    <cellStyle name="1_tree_현충묘지-예산서(조경)_예산서-엑셀변환양식100_봉화산근린공원내역서최종(0425)_구리한강둔치내역_구리한강둔치내역060125최종" xfId="3648" xr:uid="{00000000-0005-0000-0000-0000D01A0000}"/>
    <cellStyle name="1_tree_현충묘지-예산서(조경)_예산서-엑셀변환양식100_봉화산근린공원내역서최종(0425)_구리한강둔치내역_구리한강둔치내역060125최종 2" xfId="7388" xr:uid="{00000000-0005-0000-0000-0000D11A0000}"/>
    <cellStyle name="1_tree_현충묘지-예산서(조경)_예산서-엑셀변환양식100_봉화산근린공원내역서최종(0425)_구리한강둔치내역_구리한강둔치내역060125최종_구리한강둔치내역(최종-감리)" xfId="3649" xr:uid="{00000000-0005-0000-0000-0000D21A0000}"/>
    <cellStyle name="1_tree_현충묘지-예산서(조경)_예산서-엑셀변환양식100_봉화산근린공원내역서최종(0425)_구리한강둔치내역_구리한강둔치내역060125최종_구리한강둔치내역(최종-감리) 2" xfId="7389" xr:uid="{00000000-0005-0000-0000-0000D31A0000}"/>
    <cellStyle name="1_tree_현충묘지-예산서(조경)_예산서-엑셀변환양식100_봉화산근린공원내역서최종(0425)_구리한강둔치내역_구리한강둔치내역060125최종_산성동물놀이공간내역서." xfId="3650" xr:uid="{00000000-0005-0000-0000-0000D41A0000}"/>
    <cellStyle name="1_tree_현충묘지-예산서(조경)_예산서-엑셀변환양식100_봉화산근린공원내역서최종(0425)_구리한강둔치내역_구리한강둔치내역060125최종_산성동물놀이공간내역서. 2" xfId="7390" xr:uid="{00000000-0005-0000-0000-0000D51A0000}"/>
    <cellStyle name="1_tree_현충묘지-예산서(조경)_예산서-엑셀변환양식100_봉화산근린공원내역서최종(0425)_구리한강둔치내역0117" xfId="3651" xr:uid="{00000000-0005-0000-0000-0000D61A0000}"/>
    <cellStyle name="1_tree_현충묘지-예산서(조경)_예산서-엑셀변환양식100_봉화산근린공원내역서최종(0425)_구리한강둔치내역0117 2" xfId="7391" xr:uid="{00000000-0005-0000-0000-0000D71A0000}"/>
    <cellStyle name="1_tree_현충묘지-예산서(조경)_예산서-엑셀변환양식100_봉화산근린공원내역서최종(0425)_구리한강둔치내역0117_구리한강둔치내역060125최종" xfId="3652" xr:uid="{00000000-0005-0000-0000-0000D81A0000}"/>
    <cellStyle name="1_tree_현충묘지-예산서(조경)_예산서-엑셀변환양식100_봉화산근린공원내역서최종(0425)_구리한강둔치내역0117_구리한강둔치내역060125최종 2" xfId="7392" xr:uid="{00000000-0005-0000-0000-0000D91A0000}"/>
    <cellStyle name="1_tree_현충묘지-예산서(조경)_예산서-엑셀변환양식100_봉화산근린공원내역서최종(0425)_구리한강둔치내역0117_구리한강둔치내역060125최종_구리한강둔치내역(최종-감리)" xfId="3653" xr:uid="{00000000-0005-0000-0000-0000DA1A0000}"/>
    <cellStyle name="1_tree_현충묘지-예산서(조경)_예산서-엑셀변환양식100_봉화산근린공원내역서최종(0425)_구리한강둔치내역0117_구리한강둔치내역060125최종_구리한강둔치내역(최종-감리) 2" xfId="7393" xr:uid="{00000000-0005-0000-0000-0000DB1A0000}"/>
    <cellStyle name="1_tree_현충묘지-예산서(조경)_예산서-엑셀변환양식100_봉화산근린공원내역서최종(0425)_구리한강둔치내역0117_구리한강둔치내역060125최종_산성동물놀이공간내역서." xfId="3654" xr:uid="{00000000-0005-0000-0000-0000DC1A0000}"/>
    <cellStyle name="1_tree_현충묘지-예산서(조경)_예산서-엑셀변환양식100_봉화산근린공원내역서최종(0425)_구리한강둔치내역0117_구리한강둔치내역060125최종_산성동물놀이공간내역서. 2" xfId="7394" xr:uid="{00000000-0005-0000-0000-0000DD1A0000}"/>
    <cellStyle name="1_tree_현충묘지-예산서(조경)_예산서-엑셀변환양식100_봉화산근린공원내역서최종(0425)_구리한강둔치내역060122최종" xfId="3655" xr:uid="{00000000-0005-0000-0000-0000DE1A0000}"/>
    <cellStyle name="1_tree_현충묘지-예산서(조경)_예산서-엑셀변환양식100_봉화산근린공원내역서최종(0425)_구리한강둔치내역060122최종 2" xfId="7395" xr:uid="{00000000-0005-0000-0000-0000DF1A0000}"/>
    <cellStyle name="1_tree_현충묘지-예산서(조경)_예산서-엑셀변환양식100_봉화산근린공원내역서최종(0425)_구리한강둔치내역060122최종_구리한강둔치내역060125최종" xfId="3656" xr:uid="{00000000-0005-0000-0000-0000E01A0000}"/>
    <cellStyle name="1_tree_현충묘지-예산서(조경)_예산서-엑셀변환양식100_봉화산근린공원내역서최종(0425)_구리한강둔치내역060122최종_구리한강둔치내역060125최종 2" xfId="7396" xr:uid="{00000000-0005-0000-0000-0000E11A0000}"/>
    <cellStyle name="1_tree_현충묘지-예산서(조경)_예산서-엑셀변환양식100_봉화산근린공원내역서최종(0425)_구리한강둔치내역060122최종_구리한강둔치내역060125최종_구리한강둔치내역(최종-감리)" xfId="3657" xr:uid="{00000000-0005-0000-0000-0000E21A0000}"/>
    <cellStyle name="1_tree_현충묘지-예산서(조경)_예산서-엑셀변환양식100_봉화산근린공원내역서최종(0425)_구리한강둔치내역060122최종_구리한강둔치내역060125최종_구리한강둔치내역(최종-감리) 2" xfId="7397" xr:uid="{00000000-0005-0000-0000-0000E31A0000}"/>
    <cellStyle name="1_tree_현충묘지-예산서(조경)_예산서-엑셀변환양식100_봉화산근린공원내역서최종(0425)_구리한강둔치내역060122최종_구리한강둔치내역060125최종_산성동물놀이공간내역서." xfId="3658" xr:uid="{00000000-0005-0000-0000-0000E41A0000}"/>
    <cellStyle name="1_tree_현충묘지-예산서(조경)_예산서-엑셀변환양식100_봉화산근린공원내역서최종(0425)_구리한강둔치내역060122최종_구리한강둔치내역060125최종_산성동물놀이공간내역서. 2" xfId="7398" xr:uid="{00000000-0005-0000-0000-0000E51A0000}"/>
    <cellStyle name="1_tree_현충묘지-예산서(조경)_예산서-엑셀변환양식100_봉화산근린공원내역서최종(0425)_내역서(아차산)" xfId="3659" xr:uid="{00000000-0005-0000-0000-0000E61A0000}"/>
    <cellStyle name="1_tree_현충묘지-예산서(조경)_예산서-엑셀변환양식100_봉화산근린공원내역서최종(0425)_내역서(아차산) 2" xfId="7399" xr:uid="{00000000-0005-0000-0000-0000E71A0000}"/>
    <cellStyle name="1_tree_현충묘지-예산서(조경)_예산서-엑셀변환양식100_봉화산근린공원내역서최종(0425)_내역서(아차산)_구리한강둔치내역060125최종" xfId="3660" xr:uid="{00000000-0005-0000-0000-0000E81A0000}"/>
    <cellStyle name="1_tree_현충묘지-예산서(조경)_예산서-엑셀변환양식100_봉화산근린공원내역서최종(0425)_내역서(아차산)_구리한강둔치내역060125최종 2" xfId="7400" xr:uid="{00000000-0005-0000-0000-0000E91A0000}"/>
    <cellStyle name="1_tree_현충묘지-예산서(조경)_예산서-엑셀변환양식100_봉화산근린공원내역서최종(0425)_내역서(아차산)_구리한강둔치내역060125최종_구리한강둔치내역(최종-감리)" xfId="3661" xr:uid="{00000000-0005-0000-0000-0000EA1A0000}"/>
    <cellStyle name="1_tree_현충묘지-예산서(조경)_예산서-엑셀변환양식100_봉화산근린공원내역서최종(0425)_내역서(아차산)_구리한강둔치내역060125최종_구리한강둔치내역(최종-감리) 2" xfId="7401" xr:uid="{00000000-0005-0000-0000-0000EB1A0000}"/>
    <cellStyle name="1_tree_현충묘지-예산서(조경)_예산서-엑셀변환양식100_봉화산근린공원내역서최종(0425)_내역서(아차산)_구리한강둔치내역060125최종_산성동물놀이공간내역서." xfId="3662" xr:uid="{00000000-0005-0000-0000-0000EC1A0000}"/>
    <cellStyle name="1_tree_현충묘지-예산서(조경)_예산서-엑셀변환양식100_봉화산근린공원내역서최종(0425)_내역서(아차산)_구리한강둔치내역060125최종_산성동물놀이공간내역서. 2" xfId="7402" xr:uid="{00000000-0005-0000-0000-0000ED1A0000}"/>
    <cellStyle name="1_tree_현충묘지-예산서(조경)_예산서-엑셀변환양식100_봉화산근린공원내역서최종(0425)_내역서(아차산)-1" xfId="3663" xr:uid="{00000000-0005-0000-0000-0000EE1A0000}"/>
    <cellStyle name="1_tree_현충묘지-예산서(조경)_예산서-엑셀변환양식100_봉화산근린공원내역서최종(0425)_내역서(아차산)-1 2" xfId="7403" xr:uid="{00000000-0005-0000-0000-0000EF1A0000}"/>
    <cellStyle name="1_tree_현충묘지-예산서(조경)_예산서-엑셀변환양식100_봉화산근린공원내역서최종(0425)_내역서(아차산)-1_구리한강둔치내역060125최종" xfId="3664" xr:uid="{00000000-0005-0000-0000-0000F01A0000}"/>
    <cellStyle name="1_tree_현충묘지-예산서(조경)_예산서-엑셀변환양식100_봉화산근린공원내역서최종(0425)_내역서(아차산)-1_구리한강둔치내역060125최종 2" xfId="7404" xr:uid="{00000000-0005-0000-0000-0000F11A0000}"/>
    <cellStyle name="1_tree_현충묘지-예산서(조경)_예산서-엑셀변환양식100_봉화산근린공원내역서최종(0425)_내역서(아차산)-1_구리한강둔치내역060125최종_구리한강둔치내역(최종-감리)" xfId="3665" xr:uid="{00000000-0005-0000-0000-0000F21A0000}"/>
    <cellStyle name="1_tree_현충묘지-예산서(조경)_예산서-엑셀변환양식100_봉화산근린공원내역서최종(0425)_내역서(아차산)-1_구리한강둔치내역060125최종_구리한강둔치내역(최종-감리) 2" xfId="7405" xr:uid="{00000000-0005-0000-0000-0000F31A0000}"/>
    <cellStyle name="1_tree_현충묘지-예산서(조경)_예산서-엑셀변환양식100_봉화산근린공원내역서최종(0425)_내역서(아차산)-1_구리한강둔치내역060125최종_산성동물놀이공간내역서." xfId="3666" xr:uid="{00000000-0005-0000-0000-0000F41A0000}"/>
    <cellStyle name="1_tree_현충묘지-예산서(조경)_예산서-엑셀변환양식100_봉화산근린공원내역서최종(0425)_내역서(아차산)-1_구리한강둔치내역060125최종_산성동물놀이공간내역서. 2" xfId="7406" xr:uid="{00000000-0005-0000-0000-0000F51A0000}"/>
    <cellStyle name="1_tree_현충묘지-예산서(조경)_예산서-엑셀변환양식100_봉화산근린공원내역서최종(0425)_봉화산근린공원내역서(최종)" xfId="3667" xr:uid="{00000000-0005-0000-0000-0000F61A0000}"/>
    <cellStyle name="1_tree_현충묘지-예산서(조경)_예산서-엑셀변환양식100_봉화산근린공원내역서최종(0425)_봉화산근린공원내역서(최종) 2" xfId="7407" xr:uid="{00000000-0005-0000-0000-0000F71A0000}"/>
    <cellStyle name="1_tree_현충묘지-예산서(조경)_예산서-엑셀변환양식100_봉화산근린공원내역서최종(0425)_봉화산근린공원내역서(최종)_구리한강둔치내역060125최종" xfId="3668" xr:uid="{00000000-0005-0000-0000-0000F81A0000}"/>
    <cellStyle name="1_tree_현충묘지-예산서(조경)_예산서-엑셀변환양식100_봉화산근린공원내역서최종(0425)_봉화산근린공원내역서(최종)_구리한강둔치내역060125최종 2" xfId="7408" xr:uid="{00000000-0005-0000-0000-0000F91A0000}"/>
    <cellStyle name="1_tree_현충묘지-예산서(조경)_예산서-엑셀변환양식100_봉화산근린공원내역서최종(0425)_봉화산근린공원내역서(최종)_구리한강둔치내역060125최종_구리한강둔치내역(최종-감리)" xfId="3669" xr:uid="{00000000-0005-0000-0000-0000FA1A0000}"/>
    <cellStyle name="1_tree_현충묘지-예산서(조경)_예산서-엑셀변환양식100_봉화산근린공원내역서최종(0425)_봉화산근린공원내역서(최종)_구리한강둔치내역060125최종_구리한강둔치내역(최종-감리) 2" xfId="7409" xr:uid="{00000000-0005-0000-0000-0000FB1A0000}"/>
    <cellStyle name="1_tree_현충묘지-예산서(조경)_예산서-엑셀변환양식100_봉화산근린공원내역서최종(0425)_봉화산근린공원내역서(최종)_구리한강둔치내역060125최종_산성동물놀이공간내역서." xfId="3670" xr:uid="{00000000-0005-0000-0000-0000FC1A0000}"/>
    <cellStyle name="1_tree_현충묘지-예산서(조경)_예산서-엑셀변환양식100_봉화산근린공원내역서최종(0425)_봉화산근린공원내역서(최종)_구리한강둔치내역060125최종_산성동물놀이공간내역서. 2" xfId="7410" xr:uid="{00000000-0005-0000-0000-0000FD1A0000}"/>
    <cellStyle name="1_tree_현충묘지-예산서(조경)_예산서-엑셀변환양식100_봉화산근린공원내역서최종(0425)_분당내역서(1026)" xfId="3671" xr:uid="{00000000-0005-0000-0000-0000FE1A0000}"/>
    <cellStyle name="1_tree_현충묘지-예산서(조경)_예산서-엑셀변환양식100_봉화산근린공원내역서최종(0425)_분당내역서(1026) 2" xfId="7411" xr:uid="{00000000-0005-0000-0000-0000FF1A0000}"/>
    <cellStyle name="1_tree_현충묘지-예산서(조경)_예산서-엑셀변환양식100_봉화산근린공원내역서최종(0425)_분당내역서(1026)_구리한강둔치내역060125최종" xfId="3672" xr:uid="{00000000-0005-0000-0000-0000001B0000}"/>
    <cellStyle name="1_tree_현충묘지-예산서(조경)_예산서-엑셀변환양식100_봉화산근린공원내역서최종(0425)_분당내역서(1026)_구리한강둔치내역060125최종 2" xfId="7412" xr:uid="{00000000-0005-0000-0000-0000011B0000}"/>
    <cellStyle name="1_tree_현충묘지-예산서(조경)_예산서-엑셀변환양식100_봉화산근린공원내역서최종(0425)_분당내역서(1026)_구리한강둔치내역060125최종_구리한강둔치내역(최종-감리)" xfId="3673" xr:uid="{00000000-0005-0000-0000-0000021B0000}"/>
    <cellStyle name="1_tree_현충묘지-예산서(조경)_예산서-엑셀변환양식100_봉화산근린공원내역서최종(0425)_분당내역서(1026)_구리한강둔치내역060125최종_구리한강둔치내역(최종-감리) 2" xfId="7413" xr:uid="{00000000-0005-0000-0000-0000031B0000}"/>
    <cellStyle name="1_tree_현충묘지-예산서(조경)_예산서-엑셀변환양식100_봉화산근린공원내역서최종(0425)_분당내역서(1026)_구리한강둔치내역060125최종_산성동물놀이공간내역서." xfId="3674" xr:uid="{00000000-0005-0000-0000-0000041B0000}"/>
    <cellStyle name="1_tree_현충묘지-예산서(조경)_예산서-엑셀변환양식100_봉화산근린공원내역서최종(0425)_분당내역서(1026)_구리한강둔치내역060125최종_산성동물놀이공간내역서. 2" xfId="7414" xr:uid="{00000000-0005-0000-0000-0000051B0000}"/>
    <cellStyle name="1_tree_현충묘지-예산서(조경)_예산서-엑셀변환양식100_봉화산근린공원내역서최종(0425)_분당최종0207" xfId="3675" xr:uid="{00000000-0005-0000-0000-0000061B0000}"/>
    <cellStyle name="1_tree_현충묘지-예산서(조경)_예산서-엑셀변환양식100_봉화산근린공원내역서최종(0425)_분당최종0207 2" xfId="7415" xr:uid="{00000000-0005-0000-0000-0000071B0000}"/>
    <cellStyle name="1_tree_현충묘지-예산서(조경)_예산서-엑셀변환양식100_봉화산근린공원내역서최종(0425)_분당최종0210" xfId="3676" xr:uid="{00000000-0005-0000-0000-0000081B0000}"/>
    <cellStyle name="1_tree_현충묘지-예산서(조경)_예산서-엑셀변환양식100_봉화산근린공원내역서최종(0425)_분당최종0210 2" xfId="7416" xr:uid="{00000000-0005-0000-0000-0000091B0000}"/>
    <cellStyle name="1_tree_현충묘지-예산서(조경)_예산서-엑셀변환양식100_봉화산근린공원내역서최종(0425)_분당최종0211" xfId="3677" xr:uid="{00000000-0005-0000-0000-00000A1B0000}"/>
    <cellStyle name="1_tree_현충묘지-예산서(조경)_예산서-엑셀변환양식100_봉화산근린공원내역서최종(0425)_분당최종0211 2" xfId="7417" xr:uid="{00000000-0005-0000-0000-00000B1B0000}"/>
    <cellStyle name="1_tree_현충묘지-예산서(조경)_예산서-엑셀변환양식100_봉화산근린공원내역서최종(0425)_분당최종1210" xfId="3678" xr:uid="{00000000-0005-0000-0000-00000C1B0000}"/>
    <cellStyle name="1_tree_현충묘지-예산서(조경)_예산서-엑셀변환양식100_봉화산근린공원내역서최종(0425)_분당최종1210 2" xfId="7418" xr:uid="{00000000-0005-0000-0000-00000D1B0000}"/>
    <cellStyle name="1_tree_현충묘지-예산서(조경)_예산서-엑셀변환양식100_봉화산근린공원내역서최종(0425)_분당최종1210_구리한강둔치내역060125최종" xfId="3679" xr:uid="{00000000-0005-0000-0000-00000E1B0000}"/>
    <cellStyle name="1_tree_현충묘지-예산서(조경)_예산서-엑셀변환양식100_봉화산근린공원내역서최종(0425)_분당최종1210_구리한강둔치내역060125최종 2" xfId="7419" xr:uid="{00000000-0005-0000-0000-00000F1B0000}"/>
    <cellStyle name="1_tree_현충묘지-예산서(조경)_예산서-엑셀변환양식100_봉화산근린공원내역서최종(0425)_분당최종1210_구리한강둔치내역060125최종_구리한강둔치내역(최종-감리)" xfId="3680" xr:uid="{00000000-0005-0000-0000-0000101B0000}"/>
    <cellStyle name="1_tree_현충묘지-예산서(조경)_예산서-엑셀변환양식100_봉화산근린공원내역서최종(0425)_분당최종1210_구리한강둔치내역060125최종_구리한강둔치내역(최종-감리) 2" xfId="7420" xr:uid="{00000000-0005-0000-0000-0000111B0000}"/>
    <cellStyle name="1_tree_현충묘지-예산서(조경)_예산서-엑셀변환양식100_봉화산근린공원내역서최종(0425)_분당최종1210_구리한강둔치내역060125최종_산성동물놀이공간내역서." xfId="3681" xr:uid="{00000000-0005-0000-0000-0000121B0000}"/>
    <cellStyle name="1_tree_현충묘지-예산서(조경)_예산서-엑셀변환양식100_봉화산근린공원내역서최종(0425)_분당최종1210_구리한강둔치내역060125최종_산성동물놀이공간내역서. 2" xfId="7421" xr:uid="{00000000-0005-0000-0000-0000131B0000}"/>
    <cellStyle name="1_tree_현충묘지-예산서(조경)_예산서-엑셀변환양식100_봉화산근린공원내역서최종(0425)_분당최종1215-1" xfId="3682" xr:uid="{00000000-0005-0000-0000-0000141B0000}"/>
    <cellStyle name="1_tree_현충묘지-예산서(조경)_예산서-엑셀변환양식100_봉화산근린공원내역서최종(0425)_분당최종1215-1 2" xfId="7422" xr:uid="{00000000-0005-0000-0000-0000151B0000}"/>
    <cellStyle name="1_tree_현충묘지-예산서(조경)_예산서-엑셀변환양식100_봉화산근린공원내역서최종(0425)_분당최종1215-1_구리한강둔치내역060125최종" xfId="3683" xr:uid="{00000000-0005-0000-0000-0000161B0000}"/>
    <cellStyle name="1_tree_현충묘지-예산서(조경)_예산서-엑셀변환양식100_봉화산근린공원내역서최종(0425)_분당최종1215-1_구리한강둔치내역060125최종 2" xfId="7423" xr:uid="{00000000-0005-0000-0000-0000171B0000}"/>
    <cellStyle name="1_tree_현충묘지-예산서(조경)_예산서-엑셀변환양식100_봉화산근린공원내역서최종(0425)_분당최종1215-1_구리한강둔치내역060125최종_구리한강둔치내역(최종-감리)" xfId="3684" xr:uid="{00000000-0005-0000-0000-0000181B0000}"/>
    <cellStyle name="1_tree_현충묘지-예산서(조경)_예산서-엑셀변환양식100_봉화산근린공원내역서최종(0425)_분당최종1215-1_구리한강둔치내역060125최종_구리한강둔치내역(최종-감리) 2" xfId="7424" xr:uid="{00000000-0005-0000-0000-0000191B0000}"/>
    <cellStyle name="1_tree_현충묘지-예산서(조경)_예산서-엑셀변환양식100_봉화산근린공원내역서최종(0425)_분당최종1215-1_구리한강둔치내역060125최종_산성동물놀이공간내역서." xfId="3685" xr:uid="{00000000-0005-0000-0000-00001A1B0000}"/>
    <cellStyle name="1_tree_현충묘지-예산서(조경)_예산서-엑셀변환양식100_봉화산근린공원내역서최종(0425)_분당최종1215-1_구리한강둔치내역060125최종_산성동물놀이공간내역서. 2" xfId="7425" xr:uid="{00000000-0005-0000-0000-00001B1B0000}"/>
    <cellStyle name="1_tree_현충묘지-예산서(조경)_예산서-엑셀변환양식100_봉화산근린공원내역서최종(0425)_분당한전인입비" xfId="3686" xr:uid="{00000000-0005-0000-0000-00001C1B0000}"/>
    <cellStyle name="1_tree_현충묘지-예산서(조경)_예산서-엑셀변환양식100_봉화산근린공원내역서최종(0425)_분당한전인입비 2" xfId="7426" xr:uid="{00000000-0005-0000-0000-00001D1B0000}"/>
    <cellStyle name="1_tree_현충묘지-예산서(조경)_예산서-엑셀변환양식100_봉화산근린공원내역서최종(0425)_산성동물놀이공간내역서." xfId="3687" xr:uid="{00000000-0005-0000-0000-00001E1B0000}"/>
    <cellStyle name="1_tree_현충묘지-예산서(조경)_예산서-엑셀변환양식100_봉화산근린공원내역서최종(0425)_산성동물놀이공간내역서. 2" xfId="7427" xr:uid="{00000000-0005-0000-0000-00001F1B0000}"/>
    <cellStyle name="1_tree_현충묘지-예산서(조경)_예산서-엑셀변환양식100_봉화산근린공원내역서최종(0425)_유일조경내역서" xfId="3688" xr:uid="{00000000-0005-0000-0000-0000201B0000}"/>
    <cellStyle name="1_tree_현충묘지-예산서(조경)_예산서-엑셀변환양식100_봉화산근린공원내역서최종(0425)_유일조경내역서 2" xfId="7428" xr:uid="{00000000-0005-0000-0000-0000211B0000}"/>
    <cellStyle name="1_tree_현충묘지-예산서(조경)_예산서-엑셀변환양식100_봉화산근린공원내역서최종(0425)_유일조경내역서_구리한강둔치내역060125최종" xfId="3689" xr:uid="{00000000-0005-0000-0000-0000221B0000}"/>
    <cellStyle name="1_tree_현충묘지-예산서(조경)_예산서-엑셀변환양식100_봉화산근린공원내역서최종(0425)_유일조경내역서_구리한강둔치내역060125최종 2" xfId="7429" xr:uid="{00000000-0005-0000-0000-0000231B0000}"/>
    <cellStyle name="1_tree_현충묘지-예산서(조경)_예산서-엑셀변환양식100_봉화산근린공원내역서최종(0425)_유일조경내역서_구리한강둔치내역060125최종_구리한강둔치내역(최종-감리)" xfId="3690" xr:uid="{00000000-0005-0000-0000-0000241B0000}"/>
    <cellStyle name="1_tree_현충묘지-예산서(조경)_예산서-엑셀변환양식100_봉화산근린공원내역서최종(0425)_유일조경내역서_구리한강둔치내역060125최종_구리한강둔치내역(최종-감리) 2" xfId="7430" xr:uid="{00000000-0005-0000-0000-0000251B0000}"/>
    <cellStyle name="1_tree_현충묘지-예산서(조경)_예산서-엑셀변환양식100_봉화산근린공원내역서최종(0425)_유일조경내역서_구리한강둔치내역060125최종_산성동물놀이공간내역서." xfId="3691" xr:uid="{00000000-0005-0000-0000-0000261B0000}"/>
    <cellStyle name="1_tree_현충묘지-예산서(조경)_예산서-엑셀변환양식100_봉화산근린공원내역서최종(0425)_유일조경내역서_구리한강둔치내역060125최종_산성동물놀이공간내역서. 2" xfId="7431" xr:uid="{00000000-0005-0000-0000-0000271B0000}"/>
    <cellStyle name="1_tree_현충묘지-예산서(조경)_예산서-엑셀변환양식100_봉화산근린공원내역서최종(0425)_잠실스타의길내역서" xfId="3692" xr:uid="{00000000-0005-0000-0000-0000281B0000}"/>
    <cellStyle name="1_tree_현충묘지-예산서(조경)_예산서-엑셀변환양식100_봉화산근린공원내역서최종(0425)_잠실스타의길내역서 2" xfId="7432" xr:uid="{00000000-0005-0000-0000-0000291B0000}"/>
    <cellStyle name="1_tree_현충묘지-예산서(조경)_예산서-엑셀변환양식100_봉화산근린공원내역서최종(0425)_잠실스타의길내역서_구리한강둔치내역060125최종" xfId="3693" xr:uid="{00000000-0005-0000-0000-00002A1B0000}"/>
    <cellStyle name="1_tree_현충묘지-예산서(조경)_예산서-엑셀변환양식100_봉화산근린공원내역서최종(0425)_잠실스타의길내역서_구리한강둔치내역060125최종 2" xfId="7433" xr:uid="{00000000-0005-0000-0000-00002B1B0000}"/>
    <cellStyle name="1_tree_현충묘지-예산서(조경)_예산서-엑셀변환양식100_봉화산근린공원내역서최종(0425)_잠실스타의길내역서_구리한강둔치내역060125최종_구리한강둔치내역(최종-감리)" xfId="3694" xr:uid="{00000000-0005-0000-0000-00002C1B0000}"/>
    <cellStyle name="1_tree_현충묘지-예산서(조경)_예산서-엑셀변환양식100_봉화산근린공원내역서최종(0425)_잠실스타의길내역서_구리한강둔치내역060125최종_구리한강둔치내역(최종-감리) 2" xfId="7434" xr:uid="{00000000-0005-0000-0000-00002D1B0000}"/>
    <cellStyle name="1_tree_현충묘지-예산서(조경)_예산서-엑셀변환양식100_봉화산근린공원내역서최종(0425)_잠실스타의길내역서_구리한강둔치내역060125최종_산성동물놀이공간내역서." xfId="3695" xr:uid="{00000000-0005-0000-0000-00002E1B0000}"/>
    <cellStyle name="1_tree_현충묘지-예산서(조경)_예산서-엑셀변환양식100_봉화산근린공원내역서최종(0425)_잠실스타의길내역서_구리한강둔치내역060125최종_산성동물놀이공간내역서. 2" xfId="7435" xr:uid="{00000000-0005-0000-0000-00002F1B0000}"/>
    <cellStyle name="1_tree_현충묘지-예산서(조경)_예산서-엑셀변환양식100_봉화산근린공원내역서최종(0425)_전기내역서" xfId="3696" xr:uid="{00000000-0005-0000-0000-0000301B0000}"/>
    <cellStyle name="1_tree_현충묘지-예산서(조경)_예산서-엑셀변환양식100_봉화산근린공원내역서최종(0425)_전기내역서 2" xfId="7436" xr:uid="{00000000-0005-0000-0000-0000311B0000}"/>
    <cellStyle name="1_tree_현충묘지-예산서(조경)_예산서-엑셀변환양식100_봉화산근린공원내역서최종(0425)_전기내역서_구리한강둔치내역060125최종" xfId="3697" xr:uid="{00000000-0005-0000-0000-0000321B0000}"/>
    <cellStyle name="1_tree_현충묘지-예산서(조경)_예산서-엑셀변환양식100_봉화산근린공원내역서최종(0425)_전기내역서_구리한강둔치내역060125최종 2" xfId="7437" xr:uid="{00000000-0005-0000-0000-0000331B0000}"/>
    <cellStyle name="1_tree_현충묘지-예산서(조경)_예산서-엑셀변환양식100_봉화산근린공원내역서최종(0425)_전기내역서_구리한강둔치내역060125최종_구리한강둔치내역(최종-감리)" xfId="3698" xr:uid="{00000000-0005-0000-0000-0000341B0000}"/>
    <cellStyle name="1_tree_현충묘지-예산서(조경)_예산서-엑셀변환양식100_봉화산근린공원내역서최종(0425)_전기내역서_구리한강둔치내역060125최종_구리한강둔치내역(최종-감리) 2" xfId="7438" xr:uid="{00000000-0005-0000-0000-0000351B0000}"/>
    <cellStyle name="1_tree_현충묘지-예산서(조경)_예산서-엑셀변환양식100_봉화산근린공원내역서최종(0425)_전기내역서_구리한강둔치내역060125최종_산성동물놀이공간내역서." xfId="3699" xr:uid="{00000000-0005-0000-0000-0000361B0000}"/>
    <cellStyle name="1_tree_현충묘지-예산서(조경)_예산서-엑셀변환양식100_봉화산근린공원내역서최종(0425)_전기내역서_구리한강둔치내역060125최종_산성동물놀이공간내역서. 2" xfId="7439" xr:uid="{00000000-0005-0000-0000-0000371B0000}"/>
    <cellStyle name="1_tree_현충묘지-예산서(조경)_예산서-엑셀변환양식100_봉화산근린공원내역서최종(0425)_전압강하" xfId="3700" xr:uid="{00000000-0005-0000-0000-0000381B0000}"/>
    <cellStyle name="1_tree_현충묘지-예산서(조경)_예산서-엑셀변환양식100_봉화산근린공원내역서최종(0425)_전압강하 2" xfId="7440" xr:uid="{00000000-0005-0000-0000-0000391B0000}"/>
    <cellStyle name="1_tree_현충묘지-예산서(조경)_예산서-엑셀변환양식100_봉화산근린공원내역서최종(0425)_전압강하_구리한강둔치내역060125최종" xfId="3701" xr:uid="{00000000-0005-0000-0000-00003A1B0000}"/>
    <cellStyle name="1_tree_현충묘지-예산서(조경)_예산서-엑셀변환양식100_봉화산근린공원내역서최종(0425)_전압강하_구리한강둔치내역060125최종 2" xfId="7441" xr:uid="{00000000-0005-0000-0000-00003B1B0000}"/>
    <cellStyle name="1_tree_현충묘지-예산서(조경)_예산서-엑셀변환양식100_봉화산근린공원내역서최종(0425)_전압강하_구리한강둔치내역060125최종_구리한강둔치내역(최종-감리)" xfId="3702" xr:uid="{00000000-0005-0000-0000-00003C1B0000}"/>
    <cellStyle name="1_tree_현충묘지-예산서(조경)_예산서-엑셀변환양식100_봉화산근린공원내역서최종(0425)_전압강하_구리한강둔치내역060125최종_구리한강둔치내역(최종-감리) 2" xfId="7442" xr:uid="{00000000-0005-0000-0000-00003D1B0000}"/>
    <cellStyle name="1_tree_현충묘지-예산서(조경)_예산서-엑셀변환양식100_봉화산근린공원내역서최종(0425)_전압강하_구리한강둔치내역060125최종_산성동물놀이공간내역서." xfId="3703" xr:uid="{00000000-0005-0000-0000-00003E1B0000}"/>
    <cellStyle name="1_tree_현충묘지-예산서(조경)_예산서-엑셀변환양식100_봉화산근린공원내역서최종(0425)_전압강하_구리한강둔치내역060125최종_산성동물놀이공간내역서. 2" xfId="7443" xr:uid="{00000000-0005-0000-0000-00003F1B0000}"/>
    <cellStyle name="1_tree_현충묘지-예산서(조경)_예산서-엑셀변환양식100_봉화산근린공원내역서최종(0425)_조선박물관내역서" xfId="3704" xr:uid="{00000000-0005-0000-0000-0000401B0000}"/>
    <cellStyle name="1_tree_현충묘지-예산서(조경)_예산서-엑셀변환양식100_봉화산근린공원내역서최종(0425)_조선박물관내역서 2" xfId="7444" xr:uid="{00000000-0005-0000-0000-0000411B0000}"/>
    <cellStyle name="1_tree_현충묘지-예산서(조경)_예산서-엑셀변환양식100_봉화산근린공원내역서최종(0425)_조선박물관내역서_구리한강둔치내역060125최종" xfId="3705" xr:uid="{00000000-0005-0000-0000-0000421B0000}"/>
    <cellStyle name="1_tree_현충묘지-예산서(조경)_예산서-엑셀변환양식100_봉화산근린공원내역서최종(0425)_조선박물관내역서_구리한강둔치내역060125최종 2" xfId="7445" xr:uid="{00000000-0005-0000-0000-0000431B0000}"/>
    <cellStyle name="1_tree_현충묘지-예산서(조경)_예산서-엑셀변환양식100_봉화산근린공원내역서최종(0425)_조선박물관내역서_구리한강둔치내역060125최종_구리한강둔치내역(최종-감리)" xfId="3706" xr:uid="{00000000-0005-0000-0000-0000441B0000}"/>
    <cellStyle name="1_tree_현충묘지-예산서(조경)_예산서-엑셀변환양식100_봉화산근린공원내역서최종(0425)_조선박물관내역서_구리한강둔치내역060125최종_구리한강둔치내역(최종-감리) 2" xfId="7446" xr:uid="{00000000-0005-0000-0000-0000451B0000}"/>
    <cellStyle name="1_tree_현충묘지-예산서(조경)_예산서-엑셀변환양식100_봉화산근린공원내역서최종(0425)_조선박물관내역서_구리한강둔치내역060125최종_산성동물놀이공간내역서." xfId="3707" xr:uid="{00000000-0005-0000-0000-0000461B0000}"/>
    <cellStyle name="1_tree_현충묘지-예산서(조경)_예산서-엑셀변환양식100_봉화산근린공원내역서최종(0425)_조선박물관내역서_구리한강둔치내역060125최종_산성동물놀이공간내역서. 2" xfId="7447" xr:uid="{00000000-0005-0000-0000-0000471B0000}"/>
    <cellStyle name="1_tree_현충묘지-예산서(조경)_예산서-엑셀변환양식100_수량산출서-yuna" xfId="7448" xr:uid="{00000000-0005-0000-0000-0000481B0000}"/>
    <cellStyle name="1_tree_현충묘지-예산서(조경)_예산서-엑셀변환양식100_신길6수량산출" xfId="7449" xr:uid="{00000000-0005-0000-0000-0000491B0000}"/>
    <cellStyle name="1_tree_현충묘지-예산서(조경)_예산서-엑셀변환양식100_원가계산" xfId="7450" xr:uid="{00000000-0005-0000-0000-00004A1B0000}"/>
    <cellStyle name="1_tree_현충묘지-예산서(조경)_예산서-엑셀변환양식100_원가계산_관악고수량산출서" xfId="7451" xr:uid="{00000000-0005-0000-0000-00004B1B0000}"/>
    <cellStyle name="1_tree_현충묘지-예산서(조경)_예산서-엑셀변환양식100_원가계산_인라인수량산출서" xfId="7452" xr:uid="{00000000-0005-0000-0000-00004C1B0000}"/>
    <cellStyle name="1_tree_현충묘지-예산서(조경)_예산서-엑셀변환양식100_인라인수량산출서" xfId="7453" xr:uid="{00000000-0005-0000-0000-00004D1B0000}"/>
    <cellStyle name="1_tree_현충묘지-예산서(조경)_예산서-엑셀변환양식100_폐기물0814" xfId="7454" xr:uid="{00000000-0005-0000-0000-00004E1B0000}"/>
    <cellStyle name="1_tree_현충묘지-예산서(조경)_예산서-엑셀변환양식100_폐기물0818" xfId="7455" xr:uid="{00000000-0005-0000-0000-00004F1B0000}"/>
    <cellStyle name="1_tree_현충묘지-예산서(조경)_예산서-엑셀변환양식100_표지-공정표" xfId="7456" xr:uid="{00000000-0005-0000-0000-0000501B0000}"/>
    <cellStyle name="1_tree_현충묘지-예산서(조경)_원가계산" xfId="7457" xr:uid="{00000000-0005-0000-0000-0000511B0000}"/>
    <cellStyle name="1_tree_현충묘지-예산서(조경)_원가계산_관악고수량산출서" xfId="7458" xr:uid="{00000000-0005-0000-0000-0000521B0000}"/>
    <cellStyle name="1_tree_현충묘지-예산서(조경)_원가계산_인라인수량산출서" xfId="7459" xr:uid="{00000000-0005-0000-0000-0000531B0000}"/>
    <cellStyle name="1_tree_현충묘지-예산서(조경)_인라인수량산출서" xfId="7460" xr:uid="{00000000-0005-0000-0000-0000541B0000}"/>
    <cellStyle name="1_tree_현충묘지-예산서(조경)_폐기물0818" xfId="7461" xr:uid="{00000000-0005-0000-0000-0000551B0000}"/>
    <cellStyle name="1_tree_현충묘지-예산서(조경)_표지-공정표" xfId="7462" xr:uid="{00000000-0005-0000-0000-0000561B0000}"/>
    <cellStyle name="1_tree_현충묘지-예산서(조경)_표지-공정표_관악고수량산출서" xfId="7463" xr:uid="{00000000-0005-0000-0000-0000571B0000}"/>
    <cellStyle name="1_tree_현충묘지-예산서(조경)_표지-공정표_인라인수량산출서" xfId="7464" xr:uid="{00000000-0005-0000-0000-0000581B0000}"/>
    <cellStyle name="1_tree_현충묘지-예산서(조경)_표지-공정표_표지-공정표" xfId="7465" xr:uid="{00000000-0005-0000-0000-0000591B0000}"/>
    <cellStyle name="1_tree_현충묘지-예산서(조경)_표지예정공정표" xfId="7466" xr:uid="{00000000-0005-0000-0000-00005A1B0000}"/>
    <cellStyle name="1_tree_현충묘지-예산서(조경)_-표지예정공정표" xfId="7467" xr:uid="{00000000-0005-0000-0000-00005B1B0000}"/>
    <cellStyle name="1_tree_현충묘지-예산서(조경)_표지예정공정표_관악고수량산출서" xfId="7468" xr:uid="{00000000-0005-0000-0000-00005C1B0000}"/>
    <cellStyle name="1_tree_현충묘지-예산서(조경)_-표지예정공정표_관악고수량산출서" xfId="7469" xr:uid="{00000000-0005-0000-0000-00005D1B0000}"/>
    <cellStyle name="1_tree_현충묘지-예산서(조경)_표지예정공정표_인라인수량산출서" xfId="7470" xr:uid="{00000000-0005-0000-0000-00005E1B0000}"/>
    <cellStyle name="1_tree_현충묘지-예산서(조경)_-표지예정공정표_인라인수량산출서" xfId="7471" xr:uid="{00000000-0005-0000-0000-00005F1B0000}"/>
    <cellStyle name="1_tree_현충묘지-예산서(조경)_표지예정공정표_표지-공정표" xfId="7472" xr:uid="{00000000-0005-0000-0000-0000601B0000}"/>
    <cellStyle name="1_tree_현충묘지-예산서(조경)_-표지예정공정표_표지-공정표" xfId="7473" xr:uid="{00000000-0005-0000-0000-0000611B0000}"/>
    <cellStyle name="1_tree_화명공사비" xfId="8241" xr:uid="{00000000-0005-0000-0000-0000621B0000}"/>
    <cellStyle name="1_강남폐기물내역" xfId="7474" xr:uid="{00000000-0005-0000-0000-0000631B0000}"/>
    <cellStyle name="1_과천수량집계" xfId="8242" xr:uid="{00000000-0005-0000-0000-0000641B0000}"/>
    <cellStyle name="1_교통광장공원및주차장(0908)" xfId="8243" xr:uid="{00000000-0005-0000-0000-0000651B0000}"/>
    <cellStyle name="1_내역서(묵호)" xfId="1908" xr:uid="{00000000-0005-0000-0000-0000661B0000}"/>
    <cellStyle name="1_내역서(묵호) 2" xfId="7475" xr:uid="{00000000-0005-0000-0000-0000671B0000}"/>
    <cellStyle name="1_단가조사표" xfId="1909" xr:uid="{00000000-0005-0000-0000-0000681B0000}"/>
    <cellStyle name="1_단가조사표 2" xfId="7476" xr:uid="{00000000-0005-0000-0000-0000691B0000}"/>
    <cellStyle name="1_단가조사표_1011소각" xfId="1910" xr:uid="{00000000-0005-0000-0000-00006A1B0000}"/>
    <cellStyle name="1_단가조사표_1011소각 2" xfId="7477" xr:uid="{00000000-0005-0000-0000-00006B1B0000}"/>
    <cellStyle name="1_단가조사표_1011소각_무학봉철거수량산출0511" xfId="7478" xr:uid="{00000000-0005-0000-0000-00006C1B0000}"/>
    <cellStyle name="1_단가조사표_1011소각_폐기물집계" xfId="7479" xr:uid="{00000000-0005-0000-0000-00006D1B0000}"/>
    <cellStyle name="1_단가조사표_1011소각_학교-철거시설물집계" xfId="7480" xr:uid="{00000000-0005-0000-0000-00006E1B0000}"/>
    <cellStyle name="1_단가조사표_1113교~1" xfId="1911" xr:uid="{00000000-0005-0000-0000-00006F1B0000}"/>
    <cellStyle name="1_단가조사표_1113교~1 2" xfId="7481" xr:uid="{00000000-0005-0000-0000-0000701B0000}"/>
    <cellStyle name="1_단가조사표_1113교~1_무학봉철거수량산출0511" xfId="7482" xr:uid="{00000000-0005-0000-0000-0000711B0000}"/>
    <cellStyle name="1_단가조사표_1113교~1_폐기물집계" xfId="7483" xr:uid="{00000000-0005-0000-0000-0000721B0000}"/>
    <cellStyle name="1_단가조사표_1113교~1_학교-철거시설물집계" xfId="7484" xr:uid="{00000000-0005-0000-0000-0000731B0000}"/>
    <cellStyle name="1_단가조사표_121내역" xfId="1912" xr:uid="{00000000-0005-0000-0000-0000741B0000}"/>
    <cellStyle name="1_단가조사표_121내역 2" xfId="7485" xr:uid="{00000000-0005-0000-0000-0000751B0000}"/>
    <cellStyle name="1_단가조사표_121내역_무학봉철거수량산출0511" xfId="7486" xr:uid="{00000000-0005-0000-0000-0000761B0000}"/>
    <cellStyle name="1_단가조사표_121내역_폐기물집계" xfId="7487" xr:uid="{00000000-0005-0000-0000-0000771B0000}"/>
    <cellStyle name="1_단가조사표_121내역_학교-철거시설물집계" xfId="7488" xr:uid="{00000000-0005-0000-0000-0000781B0000}"/>
    <cellStyle name="1_단가조사표_객토량" xfId="1913" xr:uid="{00000000-0005-0000-0000-0000791B0000}"/>
    <cellStyle name="1_단가조사표_객토량 2" xfId="7489" xr:uid="{00000000-0005-0000-0000-00007A1B0000}"/>
    <cellStyle name="1_단가조사표_객토량_무학봉철거수량산출0511" xfId="7490" xr:uid="{00000000-0005-0000-0000-00007B1B0000}"/>
    <cellStyle name="1_단가조사표_객토량_폐기물집계" xfId="7491" xr:uid="{00000000-0005-0000-0000-00007C1B0000}"/>
    <cellStyle name="1_단가조사표_객토량_학교-철거시설물집계" xfId="7492" xr:uid="{00000000-0005-0000-0000-00007D1B0000}"/>
    <cellStyle name="1_단가조사표_교통센~1" xfId="1914" xr:uid="{00000000-0005-0000-0000-00007E1B0000}"/>
    <cellStyle name="1_단가조사표_교통센~1 2" xfId="7493" xr:uid="{00000000-0005-0000-0000-00007F1B0000}"/>
    <cellStyle name="1_단가조사표_교통센~1_무학봉철거수량산출0511" xfId="7494" xr:uid="{00000000-0005-0000-0000-0000801B0000}"/>
    <cellStyle name="1_단가조사표_교통센~1_폐기물집계" xfId="7495" xr:uid="{00000000-0005-0000-0000-0000811B0000}"/>
    <cellStyle name="1_단가조사표_교통센~1_학교-철거시설물집계" xfId="7496" xr:uid="{00000000-0005-0000-0000-0000821B0000}"/>
    <cellStyle name="1_단가조사표_교통센터412" xfId="1915" xr:uid="{00000000-0005-0000-0000-0000831B0000}"/>
    <cellStyle name="1_단가조사표_교통센터412 2" xfId="7497" xr:uid="{00000000-0005-0000-0000-0000841B0000}"/>
    <cellStyle name="1_단가조사표_교통센터412_무학봉철거수량산출0511" xfId="7498" xr:uid="{00000000-0005-0000-0000-0000851B0000}"/>
    <cellStyle name="1_단가조사표_교통센터412_폐기물집계" xfId="7499" xr:uid="{00000000-0005-0000-0000-0000861B0000}"/>
    <cellStyle name="1_단가조사표_교통센터412_학교-철거시설물집계" xfId="7500" xr:uid="{00000000-0005-0000-0000-0000871B0000}"/>
    <cellStyle name="1_단가조사표_교통수" xfId="1916" xr:uid="{00000000-0005-0000-0000-0000881B0000}"/>
    <cellStyle name="1_단가조사표_교통수 2" xfId="7501" xr:uid="{00000000-0005-0000-0000-0000891B0000}"/>
    <cellStyle name="1_단가조사표_교통수_2003학교숲조성(조종초교)수량산출" xfId="7502" xr:uid="{00000000-0005-0000-0000-00008A1B0000}"/>
    <cellStyle name="1_단가조사표_교통수_2003학교숲조성(조종초교)수량산출r1" xfId="7503" xr:uid="{00000000-0005-0000-0000-00008B1B0000}"/>
    <cellStyle name="1_단가조사표_교통수_2003학교숲조성(조종초교)수량산출r2" xfId="7504" xr:uid="{00000000-0005-0000-0000-00008C1B0000}"/>
    <cellStyle name="1_단가조사표_교통수_8.포장공사 수량산출서" xfId="7505" xr:uid="{00000000-0005-0000-0000-00008D1B0000}"/>
    <cellStyle name="1_단가조사표_교통수_무학봉철거수량산출0511" xfId="7506" xr:uid="{00000000-0005-0000-0000-00008E1B0000}"/>
    <cellStyle name="1_단가조사표_교통수_보수공사" xfId="7507" xr:uid="{00000000-0005-0000-0000-00008F1B0000}"/>
    <cellStyle name="1_단가조사표_교통수_시설물설치공사수량산출서" xfId="7508" xr:uid="{00000000-0005-0000-0000-0000901B0000}"/>
    <cellStyle name="1_단가조사표_교통수_이설공사" xfId="7509" xr:uid="{00000000-0005-0000-0000-0000911B0000}"/>
    <cellStyle name="1_단가조사표_교통수_철거r1" xfId="7510" xr:uid="{00000000-0005-0000-0000-0000921B0000}"/>
    <cellStyle name="1_단가조사표_교통수_폐기물집계" xfId="7511" xr:uid="{00000000-0005-0000-0000-0000931B0000}"/>
    <cellStyle name="1_단가조사표_교통수_학교-철거시설물집계" xfId="7512" xr:uid="{00000000-0005-0000-0000-0000941B0000}"/>
    <cellStyle name="1_단가조사표_교통수량산출서" xfId="1917" xr:uid="{00000000-0005-0000-0000-0000951B0000}"/>
    <cellStyle name="1_단가조사표_교통수량산출서 2" xfId="7513" xr:uid="{00000000-0005-0000-0000-0000961B0000}"/>
    <cellStyle name="1_단가조사표_구조물대가 (2)" xfId="1918" xr:uid="{00000000-0005-0000-0000-0000971B0000}"/>
    <cellStyle name="1_단가조사표_구조물대가 (2) 2" xfId="7514" xr:uid="{00000000-0005-0000-0000-0000981B0000}"/>
    <cellStyle name="1_단가조사표_내역서 (2)" xfId="1919" xr:uid="{00000000-0005-0000-0000-0000991B0000}"/>
    <cellStyle name="1_단가조사표_내역서 (2) 2" xfId="7515" xr:uid="{00000000-0005-0000-0000-00009A1B0000}"/>
    <cellStyle name="1_단가조사표_대전관저지구" xfId="1920" xr:uid="{00000000-0005-0000-0000-00009B1B0000}"/>
    <cellStyle name="1_단가조사표_대전관저지구 2" xfId="7516" xr:uid="{00000000-0005-0000-0000-00009C1B0000}"/>
    <cellStyle name="1_단가조사표_동측지~1" xfId="1921" xr:uid="{00000000-0005-0000-0000-00009D1B0000}"/>
    <cellStyle name="1_단가조사표_동측지~1 2" xfId="7517" xr:uid="{00000000-0005-0000-0000-00009E1B0000}"/>
    <cellStyle name="1_단가조사표_동측지원422" xfId="1922" xr:uid="{00000000-0005-0000-0000-00009F1B0000}"/>
    <cellStyle name="1_단가조사표_동측지원422 2" xfId="7518" xr:uid="{00000000-0005-0000-0000-0000A01B0000}"/>
    <cellStyle name="1_단가조사표_동측지원512" xfId="1923" xr:uid="{00000000-0005-0000-0000-0000A11B0000}"/>
    <cellStyle name="1_단가조사표_동측지원512 2" xfId="7519" xr:uid="{00000000-0005-0000-0000-0000A21B0000}"/>
    <cellStyle name="1_단가조사표_동측지원524" xfId="1924" xr:uid="{00000000-0005-0000-0000-0000A31B0000}"/>
    <cellStyle name="1_단가조사표_동측지원524 2" xfId="7520" xr:uid="{00000000-0005-0000-0000-0000A41B0000}"/>
    <cellStyle name="1_단가조사표_동측지원709" xfId="1925" xr:uid="{00000000-0005-0000-0000-0000A51B0000}"/>
    <cellStyle name="1_단가조사표_동측지원709 2" xfId="7521" xr:uid="{00000000-0005-0000-0000-0000A61B0000}"/>
    <cellStyle name="1_단가조사표_무학봉철거수량산출0511" xfId="7522" xr:uid="{00000000-0005-0000-0000-0000A71B0000}"/>
    <cellStyle name="1_단가조사표_부대422" xfId="1926" xr:uid="{00000000-0005-0000-0000-0000A81B0000}"/>
    <cellStyle name="1_단가조사표_부대422 2" xfId="7523" xr:uid="{00000000-0005-0000-0000-0000A91B0000}"/>
    <cellStyle name="1_단가조사표_부대시설" xfId="1927" xr:uid="{00000000-0005-0000-0000-0000AA1B0000}"/>
    <cellStyle name="1_단가조사표_부대시설 2" xfId="7524" xr:uid="{00000000-0005-0000-0000-0000AB1B0000}"/>
    <cellStyle name="1_단가조사표_소각수~1" xfId="1928" xr:uid="{00000000-0005-0000-0000-0000AC1B0000}"/>
    <cellStyle name="1_단가조사표_소각수~1 2" xfId="7525" xr:uid="{00000000-0005-0000-0000-0000AD1B0000}"/>
    <cellStyle name="1_단가조사표_소각수내역서" xfId="1929" xr:uid="{00000000-0005-0000-0000-0000AE1B0000}"/>
    <cellStyle name="1_단가조사표_소각수내역서 2" xfId="7526" xr:uid="{00000000-0005-0000-0000-0000AF1B0000}"/>
    <cellStyle name="1_단가조사표_소각수목2" xfId="1930" xr:uid="{00000000-0005-0000-0000-0000B01B0000}"/>
    <cellStyle name="1_단가조사표_소각수목2 2" xfId="7527" xr:uid="{00000000-0005-0000-0000-0000B11B0000}"/>
    <cellStyle name="1_단가조사표_수량산출서 (2)" xfId="1931" xr:uid="{00000000-0005-0000-0000-0000B21B0000}"/>
    <cellStyle name="1_단가조사표_수량산출서 (2) 2" xfId="7528" xr:uid="{00000000-0005-0000-0000-0000B31B0000}"/>
    <cellStyle name="1_단가조사표_엑스포~1" xfId="1932" xr:uid="{00000000-0005-0000-0000-0000B41B0000}"/>
    <cellStyle name="1_단가조사표_엑스포~1 2" xfId="7529" xr:uid="{00000000-0005-0000-0000-0000B51B0000}"/>
    <cellStyle name="1_단가조사표_엑스포한빛1" xfId="1933" xr:uid="{00000000-0005-0000-0000-0000B61B0000}"/>
    <cellStyle name="1_단가조사표_엑스포한빛1 2" xfId="7530" xr:uid="{00000000-0005-0000-0000-0000B71B0000}"/>
    <cellStyle name="1_단가조사표_여객,교통센타710" xfId="1934" xr:uid="{00000000-0005-0000-0000-0000B81B0000}"/>
    <cellStyle name="1_단가조사표_여객,교통센타710 2" xfId="7531" xr:uid="{00000000-0005-0000-0000-0000B91B0000}"/>
    <cellStyle name="1_단가조사표_여객터미널331" xfId="1935" xr:uid="{00000000-0005-0000-0000-0000BA1B0000}"/>
    <cellStyle name="1_단가조사표_여객터미널331 2" xfId="7532" xr:uid="{00000000-0005-0000-0000-0000BB1B0000}"/>
    <cellStyle name="1_단가조사표_여객터미널513" xfId="1936" xr:uid="{00000000-0005-0000-0000-0000BC1B0000}"/>
    <cellStyle name="1_단가조사표_여객터미널513 2" xfId="7533" xr:uid="{00000000-0005-0000-0000-0000BD1B0000}"/>
    <cellStyle name="1_단가조사표_여객터미널629" xfId="1937" xr:uid="{00000000-0005-0000-0000-0000BE1B0000}"/>
    <cellStyle name="1_단가조사표_여객터미널629 2" xfId="7534" xr:uid="{00000000-0005-0000-0000-0000BF1B0000}"/>
    <cellStyle name="1_단가조사표_외곽도로616" xfId="1938" xr:uid="{00000000-0005-0000-0000-0000C01B0000}"/>
    <cellStyle name="1_단가조사표_외곽도로616 2" xfId="7535" xr:uid="{00000000-0005-0000-0000-0000C11B0000}"/>
    <cellStyle name="1_단가조사표_용인죽전수량" xfId="1939" xr:uid="{00000000-0005-0000-0000-0000C21B0000}"/>
    <cellStyle name="1_단가조사표_용인죽전수량 2" xfId="7536" xr:uid="{00000000-0005-0000-0000-0000C31B0000}"/>
    <cellStyle name="1_단가조사표_원가계~1" xfId="1940" xr:uid="{00000000-0005-0000-0000-0000C41B0000}"/>
    <cellStyle name="1_단가조사표_원가계~1 2" xfId="7537" xr:uid="{00000000-0005-0000-0000-0000C51B0000}"/>
    <cellStyle name="1_단가조사표_유기질" xfId="1941" xr:uid="{00000000-0005-0000-0000-0000C61B0000}"/>
    <cellStyle name="1_단가조사표_유기질 2" xfId="7538" xr:uid="{00000000-0005-0000-0000-0000C71B0000}"/>
    <cellStyle name="1_단가조사표_자재조서 (2)" xfId="1942" xr:uid="{00000000-0005-0000-0000-0000C81B0000}"/>
    <cellStyle name="1_단가조사표_자재조서 (2) 2" xfId="7539" xr:uid="{00000000-0005-0000-0000-0000C91B0000}"/>
    <cellStyle name="1_단가조사표_총괄내역" xfId="1943" xr:uid="{00000000-0005-0000-0000-0000CA1B0000}"/>
    <cellStyle name="1_단가조사표_총괄내역 (2)" xfId="1944" xr:uid="{00000000-0005-0000-0000-0000CB1B0000}"/>
    <cellStyle name="1_단가조사표_총괄내역 (2) 2" xfId="7541" xr:uid="{00000000-0005-0000-0000-0000CC1B0000}"/>
    <cellStyle name="1_단가조사표_총괄내역 2" xfId="7540" xr:uid="{00000000-0005-0000-0000-0000CD1B0000}"/>
    <cellStyle name="1_단가조사표_총괄내역 3" xfId="7905" xr:uid="{00000000-0005-0000-0000-0000CE1B0000}"/>
    <cellStyle name="1_단가조사표_터미널도로403" xfId="1945" xr:uid="{00000000-0005-0000-0000-0000CF1B0000}"/>
    <cellStyle name="1_단가조사표_터미널도로403 2" xfId="7542" xr:uid="{00000000-0005-0000-0000-0000D01B0000}"/>
    <cellStyle name="1_단가조사표_터미널도로429" xfId="1946" xr:uid="{00000000-0005-0000-0000-0000D11B0000}"/>
    <cellStyle name="1_단가조사표_터미널도로429 2" xfId="7543" xr:uid="{00000000-0005-0000-0000-0000D21B0000}"/>
    <cellStyle name="1_단가조사표_폐기물집계" xfId="7544" xr:uid="{00000000-0005-0000-0000-0000D31B0000}"/>
    <cellStyle name="1_단가조사표_포장일위" xfId="1947" xr:uid="{00000000-0005-0000-0000-0000D41B0000}"/>
    <cellStyle name="1_단가조사표_포장일위 2" xfId="7545" xr:uid="{00000000-0005-0000-0000-0000D51B0000}"/>
    <cellStyle name="1_단가조사표_학교-철거시설물집계" xfId="7546" xr:uid="{00000000-0005-0000-0000-0000D61B0000}"/>
    <cellStyle name="1_대전가오-수량산출서" xfId="7547" xr:uid="{00000000-0005-0000-0000-0000D71B0000}"/>
    <cellStyle name="1_도봉노폐내역" xfId="7548" xr:uid="{00000000-0005-0000-0000-0000D81B0000}"/>
    <cellStyle name="1_도봉녹지대폐기물내역" xfId="7549" xr:uid="{00000000-0005-0000-0000-0000D91B0000}"/>
    <cellStyle name="1_목동내역" xfId="7550" xr:uid="{00000000-0005-0000-0000-0000DA1B0000}"/>
    <cellStyle name="1_무학봉철거수량산출0511" xfId="7551" xr:uid="{00000000-0005-0000-0000-0000DB1B0000}"/>
    <cellStyle name="1_미아-표지990" xfId="7552" xr:uid="{00000000-0005-0000-0000-0000DC1B0000}"/>
    <cellStyle name="1_수원1차" xfId="8244" xr:uid="{00000000-0005-0000-0000-0000DD1B0000}"/>
    <cellStyle name="1_수원변경수량산출" xfId="8245" xr:uid="{00000000-0005-0000-0000-0000DE1B0000}"/>
    <cellStyle name="1_수원수량집계(7.13)" xfId="8246" xr:uid="{00000000-0005-0000-0000-0000DF1B0000}"/>
    <cellStyle name="1_수원수량집계(7.31)" xfId="8247" xr:uid="{00000000-0005-0000-0000-0000E01B0000}"/>
    <cellStyle name="1_수정목록및내역서(0731)" xfId="8248" xr:uid="{00000000-0005-0000-0000-0000E11B0000}"/>
    <cellStyle name="1_쌍용수량0905" xfId="8249" xr:uid="{00000000-0005-0000-0000-0000E21B0000}"/>
    <cellStyle name="1_쌍용수량집계" xfId="8250" xr:uid="{00000000-0005-0000-0000-0000E31B0000}"/>
    <cellStyle name="1_용평수량집계" xfId="8251" xr:uid="{00000000-0005-0000-0000-0000E41B0000}"/>
    <cellStyle name="1_원가계산서" xfId="8252" xr:uid="{00000000-0005-0000-0000-0000E51B0000}"/>
    <cellStyle name="1_원가계산서_과천놀이터설계서" xfId="8253" xr:uid="{00000000-0005-0000-0000-0000E61B0000}"/>
    <cellStyle name="1_원가계산서_총괄갑지" xfId="8254" xr:uid="{00000000-0005-0000-0000-0000E71B0000}"/>
    <cellStyle name="1_원가계산서_총괄내역서" xfId="8255" xr:uid="{00000000-0005-0000-0000-0000E81B0000}"/>
    <cellStyle name="1_은파수량집계" xfId="8256" xr:uid="{00000000-0005-0000-0000-0000E91B0000}"/>
    <cellStyle name="1_태백참고" xfId="1948" xr:uid="{00000000-0005-0000-0000-0000EA1B0000}"/>
    <cellStyle name="1_터미널1-0" xfId="8257" xr:uid="{00000000-0005-0000-0000-0000EB1B0000}"/>
    <cellStyle name="1_터미널1-0_쌍용수량0905" xfId="8258" xr:uid="{00000000-0005-0000-0000-0000EC1B0000}"/>
    <cellStyle name="1_폐기물" xfId="7553" xr:uid="{00000000-0005-0000-0000-0000ED1B0000}"/>
    <cellStyle name="1_폐기물0814" xfId="7554" xr:uid="{00000000-0005-0000-0000-0000EE1B0000}"/>
    <cellStyle name="1_폐기물집계" xfId="7555" xr:uid="{00000000-0005-0000-0000-0000EF1B0000}"/>
    <cellStyle name="1_폐기물집계_1" xfId="7556" xr:uid="{00000000-0005-0000-0000-0000F01B0000}"/>
    <cellStyle name="1_폐기물처리-학교숲" xfId="1949" xr:uid="{00000000-0005-0000-0000-0000F11B0000}"/>
    <cellStyle name="1_폐기물처리-학교숲 2" xfId="7557" xr:uid="{00000000-0005-0000-0000-0000F21B0000}"/>
    <cellStyle name="1_표지-공정표" xfId="7558" xr:uid="{00000000-0005-0000-0000-0000F31B0000}"/>
    <cellStyle name="1_학교-철거시설물집계" xfId="7559" xr:uid="{00000000-0005-0000-0000-0000F41B0000}"/>
    <cellStyle name="1_한풍단위수량" xfId="1950" xr:uid="{00000000-0005-0000-0000-0000F51B0000}"/>
    <cellStyle name="1_한풍단위수량 2" xfId="7560" xr:uid="{00000000-0005-0000-0000-0000F61B0000}"/>
    <cellStyle name="1_한풍단위수량_갈산1구역최종집계" xfId="1951" xr:uid="{00000000-0005-0000-0000-0000F71B0000}"/>
    <cellStyle name="1_한풍단위수량_갈산1구역최종집계 2" xfId="7561" xr:uid="{00000000-0005-0000-0000-0000F81B0000}"/>
    <cellStyle name="1_한풍단위수량_골프장수목" xfId="8259" xr:uid="{00000000-0005-0000-0000-0000F91B0000}"/>
    <cellStyle name="1_한풍단위수량_도곡집계표" xfId="1952" xr:uid="{00000000-0005-0000-0000-0000FA1B0000}"/>
    <cellStyle name="1_한풍단위수량_도곡집계표 2" xfId="7562" xr:uid="{00000000-0005-0000-0000-0000FB1B0000}"/>
    <cellStyle name="1_한풍단위수량_수량집계(금회분)" xfId="1953" xr:uid="{00000000-0005-0000-0000-0000FC1B0000}"/>
    <cellStyle name="1_한풍단위수량_수량집계(금회분) 2" xfId="7563" xr:uid="{00000000-0005-0000-0000-0000FD1B0000}"/>
    <cellStyle name="1_한풍단위수량_수량집계표" xfId="8260" xr:uid="{00000000-0005-0000-0000-0000FE1B0000}"/>
    <cellStyle name="1_한풍단위수량_수량총괄표" xfId="8261" xr:uid="{00000000-0005-0000-0000-0000FF1B0000}"/>
    <cellStyle name="1_한풍단위수량_안동최종집계최종" xfId="1954" xr:uid="{00000000-0005-0000-0000-0000001C0000}"/>
    <cellStyle name="1_한풍단위수량_안동최종집계최종 2" xfId="7564" xr:uid="{00000000-0005-0000-0000-0000011C0000}"/>
    <cellStyle name="1_한풍단위수량_안동최종집계최종(철거)" xfId="1955" xr:uid="{00000000-0005-0000-0000-0000021C0000}"/>
    <cellStyle name="1_한풍단위수량_안동최종집계최종(철거) 2" xfId="7565" xr:uid="{00000000-0005-0000-0000-0000031C0000}"/>
    <cellStyle name="1_한풍단위수량_용평수량집계" xfId="8262" xr:uid="{00000000-0005-0000-0000-0000041C0000}"/>
    <cellStyle name="1_한풍단위수량_철거물량" xfId="1956" xr:uid="{00000000-0005-0000-0000-0000051C0000}"/>
    <cellStyle name="1_한풍단위수량_철거물량 2" xfId="7566" xr:uid="{00000000-0005-0000-0000-0000061C0000}"/>
    <cellStyle name="1_한풍단위수량_최종집계표" xfId="1957" xr:uid="{00000000-0005-0000-0000-0000071C0000}"/>
    <cellStyle name="1_한풍단위수량_최종집계표 2" xfId="7567" xr:uid="{00000000-0005-0000-0000-0000081C0000}"/>
    <cellStyle name="1_현충묘지-수량산출서" xfId="1958" xr:uid="{00000000-0005-0000-0000-0000091C0000}"/>
    <cellStyle name="1_현충묘지-수량산출서 2" xfId="7568" xr:uid="{00000000-0005-0000-0000-00000A1C0000}"/>
    <cellStyle name="1_현화고-조경설계서0107" xfId="7569" xr:uid="{00000000-0005-0000-0000-00000B1C0000}"/>
    <cellStyle name="10" xfId="3708" xr:uid="{00000000-0005-0000-0000-00000C1C0000}"/>
    <cellStyle name="10공/㎥" xfId="7570" xr:uid="{00000000-0005-0000-0000-00000D1C0000}"/>
    <cellStyle name="11" xfId="3709" xr:uid="{00000000-0005-0000-0000-00000E1C0000}"/>
    <cellStyle name="11 2" xfId="7571" xr:uid="{00000000-0005-0000-0000-00000F1C0000}"/>
    <cellStyle name="111" xfId="3710" xr:uid="{00000000-0005-0000-0000-0000101C0000}"/>
    <cellStyle name="111 2" xfId="7572" xr:uid="{00000000-0005-0000-0000-0000111C0000}"/>
    <cellStyle name="120" xfId="3711" xr:uid="{00000000-0005-0000-0000-0000121C0000}"/>
    <cellStyle name="19990216" xfId="3712" xr:uid="{00000000-0005-0000-0000-0000131C0000}"/>
    <cellStyle name="1월" xfId="3713" xr:uid="{00000000-0005-0000-0000-0000141C0000}"/>
    <cellStyle name="2" xfId="3714" xr:uid="{00000000-0005-0000-0000-0000151C0000}"/>
    <cellStyle name="2 2" xfId="7573" xr:uid="{00000000-0005-0000-0000-0000161C0000}"/>
    <cellStyle name="2)" xfId="3715" xr:uid="{00000000-0005-0000-0000-0000171C0000}"/>
    <cellStyle name="2_laroux" xfId="3755" xr:uid="{00000000-0005-0000-0000-0000181C0000}"/>
    <cellStyle name="2_laroux 2" xfId="7574" xr:uid="{00000000-0005-0000-0000-0000191C0000}"/>
    <cellStyle name="2_laroux_ATC-YOON1" xfId="3756" xr:uid="{00000000-0005-0000-0000-00001A1C0000}"/>
    <cellStyle name="2_laroux_ATC-YOON1 2" xfId="7575" xr:uid="{00000000-0005-0000-0000-00001B1C0000}"/>
    <cellStyle name="2_단가조사표" xfId="3716" xr:uid="{00000000-0005-0000-0000-00001C1C0000}"/>
    <cellStyle name="2_단가조사표 2" xfId="7576" xr:uid="{00000000-0005-0000-0000-00001D1C0000}"/>
    <cellStyle name="2_단가조사표_1011소각" xfId="3717" xr:uid="{00000000-0005-0000-0000-00001E1C0000}"/>
    <cellStyle name="2_단가조사표_1011소각 2" xfId="7577" xr:uid="{00000000-0005-0000-0000-00001F1C0000}"/>
    <cellStyle name="2_단가조사표_1113교~1" xfId="3718" xr:uid="{00000000-0005-0000-0000-0000201C0000}"/>
    <cellStyle name="2_단가조사표_1113교~1 2" xfId="7578" xr:uid="{00000000-0005-0000-0000-0000211C0000}"/>
    <cellStyle name="2_단가조사표_121내역" xfId="3719" xr:uid="{00000000-0005-0000-0000-0000221C0000}"/>
    <cellStyle name="2_단가조사표_121내역 2" xfId="7579" xr:uid="{00000000-0005-0000-0000-0000231C0000}"/>
    <cellStyle name="2_단가조사표_객토량" xfId="3720" xr:uid="{00000000-0005-0000-0000-0000241C0000}"/>
    <cellStyle name="2_단가조사표_객토량 2" xfId="7580" xr:uid="{00000000-0005-0000-0000-0000251C0000}"/>
    <cellStyle name="2_단가조사표_교통센~1" xfId="3721" xr:uid="{00000000-0005-0000-0000-0000261C0000}"/>
    <cellStyle name="2_단가조사표_교통센~1 2" xfId="7581" xr:uid="{00000000-0005-0000-0000-0000271C0000}"/>
    <cellStyle name="2_단가조사표_교통센터412" xfId="3722" xr:uid="{00000000-0005-0000-0000-0000281C0000}"/>
    <cellStyle name="2_단가조사표_교통센터412 2" xfId="7582" xr:uid="{00000000-0005-0000-0000-0000291C0000}"/>
    <cellStyle name="2_단가조사표_교통수" xfId="3723" xr:uid="{00000000-0005-0000-0000-00002A1C0000}"/>
    <cellStyle name="2_단가조사표_교통수 2" xfId="7583" xr:uid="{00000000-0005-0000-0000-00002B1C0000}"/>
    <cellStyle name="2_단가조사표_교통수량산출서" xfId="3724" xr:uid="{00000000-0005-0000-0000-00002C1C0000}"/>
    <cellStyle name="2_단가조사표_교통수량산출서 2" xfId="7584" xr:uid="{00000000-0005-0000-0000-00002D1C0000}"/>
    <cellStyle name="2_단가조사표_구조물대가 (2)" xfId="3725" xr:uid="{00000000-0005-0000-0000-00002E1C0000}"/>
    <cellStyle name="2_단가조사표_구조물대가 (2) 2" xfId="7585" xr:uid="{00000000-0005-0000-0000-00002F1C0000}"/>
    <cellStyle name="2_단가조사표_내역서 (2)" xfId="3726" xr:uid="{00000000-0005-0000-0000-0000301C0000}"/>
    <cellStyle name="2_단가조사표_내역서 (2) 2" xfId="7586" xr:uid="{00000000-0005-0000-0000-0000311C0000}"/>
    <cellStyle name="2_단가조사표_대전관저지구" xfId="3727" xr:uid="{00000000-0005-0000-0000-0000321C0000}"/>
    <cellStyle name="2_단가조사표_대전관저지구 2" xfId="7587" xr:uid="{00000000-0005-0000-0000-0000331C0000}"/>
    <cellStyle name="2_단가조사표_동측지~1" xfId="3728" xr:uid="{00000000-0005-0000-0000-0000341C0000}"/>
    <cellStyle name="2_단가조사표_동측지~1 2" xfId="7588" xr:uid="{00000000-0005-0000-0000-0000351C0000}"/>
    <cellStyle name="2_단가조사표_동측지원422" xfId="3729" xr:uid="{00000000-0005-0000-0000-0000361C0000}"/>
    <cellStyle name="2_단가조사표_동측지원422 2" xfId="7589" xr:uid="{00000000-0005-0000-0000-0000371C0000}"/>
    <cellStyle name="2_단가조사표_동측지원512" xfId="3730" xr:uid="{00000000-0005-0000-0000-0000381C0000}"/>
    <cellStyle name="2_단가조사표_동측지원512 2" xfId="7590" xr:uid="{00000000-0005-0000-0000-0000391C0000}"/>
    <cellStyle name="2_단가조사표_동측지원524" xfId="3731" xr:uid="{00000000-0005-0000-0000-00003A1C0000}"/>
    <cellStyle name="2_단가조사표_동측지원524 2" xfId="7591" xr:uid="{00000000-0005-0000-0000-00003B1C0000}"/>
    <cellStyle name="2_단가조사표_동측지원709" xfId="3732" xr:uid="{00000000-0005-0000-0000-00003C1C0000}"/>
    <cellStyle name="2_단가조사표_동측지원709 2" xfId="7592" xr:uid="{00000000-0005-0000-0000-00003D1C0000}"/>
    <cellStyle name="2_단가조사표_부대422" xfId="3733" xr:uid="{00000000-0005-0000-0000-00003E1C0000}"/>
    <cellStyle name="2_단가조사표_부대422 2" xfId="7593" xr:uid="{00000000-0005-0000-0000-00003F1C0000}"/>
    <cellStyle name="2_단가조사표_부대시설" xfId="3734" xr:uid="{00000000-0005-0000-0000-0000401C0000}"/>
    <cellStyle name="2_단가조사표_부대시설 2" xfId="7594" xr:uid="{00000000-0005-0000-0000-0000411C0000}"/>
    <cellStyle name="2_단가조사표_소각수~1" xfId="3735" xr:uid="{00000000-0005-0000-0000-0000421C0000}"/>
    <cellStyle name="2_단가조사표_소각수~1 2" xfId="7595" xr:uid="{00000000-0005-0000-0000-0000431C0000}"/>
    <cellStyle name="2_단가조사표_소각수내역서" xfId="3736" xr:uid="{00000000-0005-0000-0000-0000441C0000}"/>
    <cellStyle name="2_단가조사표_소각수내역서 2" xfId="7596" xr:uid="{00000000-0005-0000-0000-0000451C0000}"/>
    <cellStyle name="2_단가조사표_소각수목2" xfId="3737" xr:uid="{00000000-0005-0000-0000-0000461C0000}"/>
    <cellStyle name="2_단가조사표_소각수목2 2" xfId="7597" xr:uid="{00000000-0005-0000-0000-0000471C0000}"/>
    <cellStyle name="2_단가조사표_수량산출서 (2)" xfId="3738" xr:uid="{00000000-0005-0000-0000-0000481C0000}"/>
    <cellStyle name="2_단가조사표_수량산출서 (2) 2" xfId="7598" xr:uid="{00000000-0005-0000-0000-0000491C0000}"/>
    <cellStyle name="2_단가조사표_엑스포~1" xfId="3739" xr:uid="{00000000-0005-0000-0000-00004A1C0000}"/>
    <cellStyle name="2_단가조사표_엑스포~1 2" xfId="7599" xr:uid="{00000000-0005-0000-0000-00004B1C0000}"/>
    <cellStyle name="2_단가조사표_엑스포한빛1" xfId="3740" xr:uid="{00000000-0005-0000-0000-00004C1C0000}"/>
    <cellStyle name="2_단가조사표_엑스포한빛1 2" xfId="7600" xr:uid="{00000000-0005-0000-0000-00004D1C0000}"/>
    <cellStyle name="2_단가조사표_여객,교통센타710" xfId="3741" xr:uid="{00000000-0005-0000-0000-00004E1C0000}"/>
    <cellStyle name="2_단가조사표_여객,교통센타710 2" xfId="7601" xr:uid="{00000000-0005-0000-0000-00004F1C0000}"/>
    <cellStyle name="2_단가조사표_여객터미널331" xfId="3742" xr:uid="{00000000-0005-0000-0000-0000501C0000}"/>
    <cellStyle name="2_단가조사표_여객터미널331 2" xfId="7602" xr:uid="{00000000-0005-0000-0000-0000511C0000}"/>
    <cellStyle name="2_단가조사표_여객터미널513" xfId="3743" xr:uid="{00000000-0005-0000-0000-0000521C0000}"/>
    <cellStyle name="2_단가조사표_여객터미널513 2" xfId="7603" xr:uid="{00000000-0005-0000-0000-0000531C0000}"/>
    <cellStyle name="2_단가조사표_여객터미널629" xfId="3744" xr:uid="{00000000-0005-0000-0000-0000541C0000}"/>
    <cellStyle name="2_단가조사표_여객터미널629 2" xfId="7604" xr:uid="{00000000-0005-0000-0000-0000551C0000}"/>
    <cellStyle name="2_단가조사표_외곽도로616" xfId="3745" xr:uid="{00000000-0005-0000-0000-0000561C0000}"/>
    <cellStyle name="2_단가조사표_외곽도로616 2" xfId="7605" xr:uid="{00000000-0005-0000-0000-0000571C0000}"/>
    <cellStyle name="2_단가조사표_용인죽전수량" xfId="3746" xr:uid="{00000000-0005-0000-0000-0000581C0000}"/>
    <cellStyle name="2_단가조사표_용인죽전수량 2" xfId="7606" xr:uid="{00000000-0005-0000-0000-0000591C0000}"/>
    <cellStyle name="2_단가조사표_원가계~1" xfId="3747" xr:uid="{00000000-0005-0000-0000-00005A1C0000}"/>
    <cellStyle name="2_단가조사표_원가계~1 2" xfId="7607" xr:uid="{00000000-0005-0000-0000-00005B1C0000}"/>
    <cellStyle name="2_단가조사표_유기질" xfId="3748" xr:uid="{00000000-0005-0000-0000-00005C1C0000}"/>
    <cellStyle name="2_단가조사표_유기질 2" xfId="7608" xr:uid="{00000000-0005-0000-0000-00005D1C0000}"/>
    <cellStyle name="2_단가조사표_자재조서 (2)" xfId="3749" xr:uid="{00000000-0005-0000-0000-00005E1C0000}"/>
    <cellStyle name="2_단가조사표_자재조서 (2) 2" xfId="7609" xr:uid="{00000000-0005-0000-0000-00005F1C0000}"/>
    <cellStyle name="2_단가조사표_총괄내역" xfId="3750" xr:uid="{00000000-0005-0000-0000-0000601C0000}"/>
    <cellStyle name="2_단가조사표_총괄내역 (2)" xfId="3751" xr:uid="{00000000-0005-0000-0000-0000611C0000}"/>
    <cellStyle name="2_단가조사표_총괄내역 (2) 2" xfId="7611" xr:uid="{00000000-0005-0000-0000-0000621C0000}"/>
    <cellStyle name="2_단가조사표_총괄내역 2" xfId="7610" xr:uid="{00000000-0005-0000-0000-0000631C0000}"/>
    <cellStyle name="2_단가조사표_총괄내역 3" xfId="7906" xr:uid="{00000000-0005-0000-0000-0000641C0000}"/>
    <cellStyle name="2_단가조사표_터미널도로403" xfId="3752" xr:uid="{00000000-0005-0000-0000-0000651C0000}"/>
    <cellStyle name="2_단가조사표_터미널도로403 2" xfId="7612" xr:uid="{00000000-0005-0000-0000-0000661C0000}"/>
    <cellStyle name="2_단가조사표_터미널도로429" xfId="3753" xr:uid="{00000000-0005-0000-0000-0000671C0000}"/>
    <cellStyle name="2_단가조사표_터미널도로429 2" xfId="7613" xr:uid="{00000000-0005-0000-0000-0000681C0000}"/>
    <cellStyle name="2_단가조사표_포장일위" xfId="3754" xr:uid="{00000000-0005-0000-0000-0000691C0000}"/>
    <cellStyle name="2_단가조사표_포장일위 2" xfId="7614" xr:uid="{00000000-0005-0000-0000-00006A1C0000}"/>
    <cellStyle name="2자리" xfId="3757" xr:uid="{00000000-0005-0000-0000-00006B1C0000}"/>
    <cellStyle name="2자리 2" xfId="3758" xr:uid="{00000000-0005-0000-0000-00006C1C0000}"/>
    <cellStyle name="2자리 2 2" xfId="7616" xr:uid="{00000000-0005-0000-0000-00006D1C0000}"/>
    <cellStyle name="2자리 3" xfId="7615" xr:uid="{00000000-0005-0000-0000-00006E1C0000}"/>
    <cellStyle name="2자리선" xfId="8263" xr:uid="{00000000-0005-0000-0000-00006F1C0000}"/>
    <cellStyle name="³?a￥" xfId="3759" xr:uid="{00000000-0005-0000-0000-0000701C0000}"/>
    <cellStyle name="60" xfId="3760" xr:uid="{00000000-0005-0000-0000-0000711C0000}"/>
    <cellStyle name="60 2" xfId="7617" xr:uid="{00000000-0005-0000-0000-0000721C0000}"/>
    <cellStyle name="_x0014_7." xfId="3761" xr:uid="{00000000-0005-0000-0000-0000731C0000}"/>
    <cellStyle name="82" xfId="3762" xr:uid="{00000000-0005-0000-0000-0000741C0000}"/>
    <cellStyle name="82 2" xfId="7618" xr:uid="{00000000-0005-0000-0000-0000751C0000}"/>
    <cellStyle name="9" xfId="8264" xr:uid="{00000000-0005-0000-0000-0000761C0000}"/>
    <cellStyle name="9.6" xfId="3763" xr:uid="{00000000-0005-0000-0000-0000771C0000}"/>
    <cellStyle name="9.6 2" xfId="7619" xr:uid="{00000000-0005-0000-0000-0000781C0000}"/>
    <cellStyle name="a" xfId="7620" xr:uid="{00000000-0005-0000-0000-0000791C0000}"/>
    <cellStyle name="A¨­￠￢￠O [0]_INQUIRY ￠?￥i¨u¡AAⓒ￢Aⓒª " xfId="4088" xr:uid="{00000000-0005-0000-0000-00007A1C0000}"/>
    <cellStyle name="A¨­￠￢￠O_INQUIRY ￠?￥i¨u¡AAⓒ￢Aⓒª " xfId="4089" xr:uid="{00000000-0005-0000-0000-00007B1C0000}"/>
    <cellStyle name="a-4" xfId="4090" xr:uid="{00000000-0005-0000-0000-00007C1C0000}"/>
    <cellStyle name="aa" xfId="4091" xr:uid="{00000000-0005-0000-0000-00007D1C0000}"/>
    <cellStyle name="Actual Date" xfId="4092" xr:uid="{00000000-0005-0000-0000-00007E1C0000}"/>
    <cellStyle name="Aee­ " xfId="4093" xr:uid="{00000000-0005-0000-0000-00007F1C0000}"/>
    <cellStyle name="Aee­  2" xfId="7621" xr:uid="{00000000-0005-0000-0000-0000801C0000}"/>
    <cellStyle name="Aee­  3" xfId="7997" xr:uid="{00000000-0005-0000-0000-0000811C0000}"/>
    <cellStyle name="AeE­ [0]_ 2ÆAAþº° " xfId="4094" xr:uid="{00000000-0005-0000-0000-0000821C0000}"/>
    <cellStyle name="ÅëÈ­ [0]_¸ðÇü¸·" xfId="4095" xr:uid="{00000000-0005-0000-0000-0000831C0000}"/>
    <cellStyle name="AeE­ [0]_°eE¹_11¿a½A " xfId="4096" xr:uid="{00000000-0005-0000-0000-0000841C0000}"/>
    <cellStyle name="ÅëÈ­ [0]_SP ¹°µ¿¹× ¿ÜÁÖ " xfId="4097" xr:uid="{00000000-0005-0000-0000-0000851C0000}"/>
    <cellStyle name="Aee­ _고흥견적" xfId="4098" xr:uid="{00000000-0005-0000-0000-0000861C0000}"/>
    <cellStyle name="AeE­_ 2ÆAAþº° " xfId="4099" xr:uid="{00000000-0005-0000-0000-0000871C0000}"/>
    <cellStyle name="ÅëÈ­_¸ðÇü¸·" xfId="4100" xr:uid="{00000000-0005-0000-0000-0000881C0000}"/>
    <cellStyle name="AeE­_°eE¹_11¿a½A " xfId="4101" xr:uid="{00000000-0005-0000-0000-0000891C0000}"/>
    <cellStyle name="ÅëÈ­_SP ¹°µ¿¹× ¿ÜÁÖ " xfId="4102" xr:uid="{00000000-0005-0000-0000-00008A1C0000}"/>
    <cellStyle name="AeE¡ⓒ [0]_INQUIRY ￠?￥i¨u¡AAⓒ￢Aⓒª " xfId="4103" xr:uid="{00000000-0005-0000-0000-00008B1C0000}"/>
    <cellStyle name="AeE¡ⓒ_INQUIRY ￠?￥i¨u¡AAⓒ￢Aⓒª " xfId="4104" xr:uid="{00000000-0005-0000-0000-00008C1C0000}"/>
    <cellStyle name="Æu¼¾æR" xfId="4105" xr:uid="{00000000-0005-0000-0000-00008D1C0000}"/>
    <cellStyle name="ALIGNMENT" xfId="4106" xr:uid="{00000000-0005-0000-0000-00008E1C0000}"/>
    <cellStyle name="ALIGNMENT 2" xfId="7622" xr:uid="{00000000-0005-0000-0000-00008F1C0000}"/>
    <cellStyle name="ALIGNMENT 3" xfId="7998" xr:uid="{00000000-0005-0000-0000-0000901C0000}"/>
    <cellStyle name="AoA¤μCAo ¾EA½" xfId="4107" xr:uid="{00000000-0005-0000-0000-0000911C0000}"/>
    <cellStyle name="AoA¤μCAo ¾EA½ 2" xfId="7623" xr:uid="{00000000-0005-0000-0000-0000921C0000}"/>
    <cellStyle name="AoA¤μCAo ¾EA½ 3" xfId="7999" xr:uid="{00000000-0005-0000-0000-0000931C0000}"/>
    <cellStyle name="AÞ¸¶ [0]_ 2ÆAAþº° " xfId="4108" xr:uid="{00000000-0005-0000-0000-0000941C0000}"/>
    <cellStyle name="ÄÞ¸¶ [0]_¸ðÇü¸·" xfId="4109" xr:uid="{00000000-0005-0000-0000-0000951C0000}"/>
    <cellStyle name="AÞ¸¶ [0]_°eE¹_11¿a½A " xfId="4110" xr:uid="{00000000-0005-0000-0000-0000961C0000}"/>
    <cellStyle name="ÄÞ¸¶ [0]_SP ¹°µ¿¹× ¿ÜÁÖ " xfId="4111" xr:uid="{00000000-0005-0000-0000-0000971C0000}"/>
    <cellStyle name="AÞ¸¶_ 2ÆAAþº° " xfId="4112" xr:uid="{00000000-0005-0000-0000-0000981C0000}"/>
    <cellStyle name="ÄÞ¸¶_¸ðÇü¸·" xfId="4113" xr:uid="{00000000-0005-0000-0000-0000991C0000}"/>
    <cellStyle name="AÞ¸¶_°eE¹_11¿a½A " xfId="4114" xr:uid="{00000000-0005-0000-0000-00009A1C0000}"/>
    <cellStyle name="ÄÞ¸¶_SP ¹°µ¿¹× ¿ÜÁÖ " xfId="4115" xr:uid="{00000000-0005-0000-0000-00009B1C0000}"/>
    <cellStyle name="Au¸R¼o" xfId="4116" xr:uid="{00000000-0005-0000-0000-00009C1C0000}"/>
    <cellStyle name="Au¸R¼o0" xfId="4117" xr:uid="{00000000-0005-0000-0000-00009D1C0000}"/>
    <cellStyle name="b?þ?b?þ?b?þ?b?þ?b?þ?b?þ?b?þ?b?þ?b?þ?b?þ?b灌þ?b?þ?&lt;?b?þ?b濬þ?b?þ?b?þ昰_x0018_?þ????_x0008_" xfId="4118" xr:uid="{00000000-0005-0000-0000-00009E1C0000}"/>
    <cellStyle name="b?þ?b?þ?b?þ?b灌þ?b?þ?&lt;?b?þ?b濬þ?b?þ?b?þ昰_x0018_?þ????_x0008_" xfId="4119" xr:uid="{00000000-0005-0000-0000-00009F1C0000}"/>
    <cellStyle name="b␌þකb濰þඪb瀠þයb灌þ්b炈þ宐&lt;෢b濈þෲb濬þขb瀐þฒb瀰þ昰_x0018_⋸þ㤕䰀ጤܕ_x0008_" xfId="4120" xr:uid="{00000000-0005-0000-0000-0000A01C0000}"/>
    <cellStyle name="body" xfId="4122" xr:uid="{00000000-0005-0000-0000-0000A11C0000}"/>
    <cellStyle name="body 2" xfId="7624" xr:uid="{00000000-0005-0000-0000-0000A21C0000}"/>
    <cellStyle name="body 3" xfId="8000" xr:uid="{00000000-0005-0000-0000-0000A31C0000}"/>
    <cellStyle name="b嬜þപb嬼þഺb孬þൊb⍜þ൚b⍼þ൪b⎨þൺb⏜þඊb␌þකb濰þඪb瀠þයb灌þ්b炈þ宐&lt;෢b濈þෲb濬þขb瀐þฒb瀰þ昰_x0018_⋸þ㤕䰀ጤܕ_x0008_" xfId="4121" xr:uid="{00000000-0005-0000-0000-0000A41C0000}"/>
    <cellStyle name="C¡IA¨ª_¡ic¨u¡A¨￢I¨￢¡Æ AN¡Æe " xfId="4123" xr:uid="{00000000-0005-0000-0000-0000A51C0000}"/>
    <cellStyle name="C￥AØ_  FAB AIA¤  " xfId="4124" xr:uid="{00000000-0005-0000-0000-0000A61C0000}"/>
    <cellStyle name="Ç¥ÁØ_¸ðÇü¸·" xfId="4125" xr:uid="{00000000-0005-0000-0000-0000A71C0000}"/>
    <cellStyle name="C￥AØ_¿ø°¡Aoa" xfId="4126" xr:uid="{00000000-0005-0000-0000-0000A81C0000}"/>
    <cellStyle name="Ç¥ÁØ_»óºÎ¼ö·®Áý°è " xfId="4127" xr:uid="{00000000-0005-0000-0000-0000A91C0000}"/>
    <cellStyle name="C￥AØ_≫c¾÷ºIº° AN°e " xfId="4128" xr:uid="{00000000-0005-0000-0000-0000AA1C0000}"/>
    <cellStyle name="Ç¥ÁØ_°­´ç (2)" xfId="4129" xr:uid="{00000000-0005-0000-0000-0000AB1C0000}"/>
    <cellStyle name="C￥AØ_°³AI OXIDE " xfId="4130" xr:uid="{00000000-0005-0000-0000-0000AC1C0000}"/>
    <cellStyle name="Ç¥ÁØ_¼ÕÀÍÂ÷ÀÌ ¿øÀÎ " xfId="4131" xr:uid="{00000000-0005-0000-0000-0000AD1C0000}"/>
    <cellStyle name="C￥AØ_½½·¡ºeA¶±UAy°e " xfId="4132" xr:uid="{00000000-0005-0000-0000-0000AE1C0000}"/>
    <cellStyle name="Ç¥ÁØ_½ÇÇà¿¹»ê¼­ " xfId="4133" xr:uid="{00000000-0005-0000-0000-0000AF1C0000}"/>
    <cellStyle name="C￥AØ_PERSONAL" xfId="4134" xr:uid="{00000000-0005-0000-0000-0000B01C0000}"/>
    <cellStyle name="Calc Currency (0)" xfId="4135" xr:uid="{00000000-0005-0000-0000-0000B11C0000}"/>
    <cellStyle name="Calc Currency (0) 2" xfId="7625" xr:uid="{00000000-0005-0000-0000-0000B21C0000}"/>
    <cellStyle name="Calc Currency (0) 3" xfId="8001" xr:uid="{00000000-0005-0000-0000-0000B31C0000}"/>
    <cellStyle name="category" xfId="4136" xr:uid="{00000000-0005-0000-0000-0000B41C0000}"/>
    <cellStyle name="category 2" xfId="7626" xr:uid="{00000000-0005-0000-0000-0000B51C0000}"/>
    <cellStyle name="category 3" xfId="8002" xr:uid="{00000000-0005-0000-0000-0000B61C0000}"/>
    <cellStyle name="CIAIÆU¸μAⓒ" xfId="4137" xr:uid="{00000000-0005-0000-0000-0000B71C0000}"/>
    <cellStyle name="CIAIÆU¸μAⓒ 2" xfId="7627" xr:uid="{00000000-0005-0000-0000-0000B81C0000}"/>
    <cellStyle name="CIAIÆU¸μAⓒ 3" xfId="8003" xr:uid="{00000000-0005-0000-0000-0000B91C0000}"/>
    <cellStyle name="Co≫e" xfId="4138" xr:uid="{00000000-0005-0000-0000-0000BA1C0000}"/>
    <cellStyle name="Comma" xfId="4139" xr:uid="{00000000-0005-0000-0000-0000BB1C0000}"/>
    <cellStyle name="Comma [0]" xfId="4140" xr:uid="{00000000-0005-0000-0000-0000BC1C0000}"/>
    <cellStyle name="Comma [0] 2" xfId="7630" xr:uid="{00000000-0005-0000-0000-0000BD1C0000}"/>
    <cellStyle name="Comma [0] 3" xfId="7629" xr:uid="{00000000-0005-0000-0000-0000BE1C0000}"/>
    <cellStyle name="Comma [0] 4" xfId="8005" xr:uid="{00000000-0005-0000-0000-0000BF1C0000}"/>
    <cellStyle name="Comma 10" xfId="8105" xr:uid="{00000000-0005-0000-0000-0000C01C0000}"/>
    <cellStyle name="Comma 11" xfId="8089" xr:uid="{00000000-0005-0000-0000-0000C11C0000}"/>
    <cellStyle name="Comma 12" xfId="8101" xr:uid="{00000000-0005-0000-0000-0000C21C0000}"/>
    <cellStyle name="Comma 13" xfId="8085" xr:uid="{00000000-0005-0000-0000-0000C31C0000}"/>
    <cellStyle name="Comma 14" xfId="8293" xr:uid="{00000000-0005-0000-0000-0000C41C0000}"/>
    <cellStyle name="Comma 2" xfId="7631" xr:uid="{00000000-0005-0000-0000-0000C51C0000}"/>
    <cellStyle name="Comma 3" xfId="7628" xr:uid="{00000000-0005-0000-0000-0000C61C0000}"/>
    <cellStyle name="Comma 4" xfId="7907" xr:uid="{00000000-0005-0000-0000-0000C71C0000}"/>
    <cellStyle name="Comma 5" xfId="8004" xr:uid="{00000000-0005-0000-0000-0000C81C0000}"/>
    <cellStyle name="Comma 6" xfId="8070" xr:uid="{00000000-0005-0000-0000-0000C91C0000}"/>
    <cellStyle name="Comma 7" xfId="7918" xr:uid="{00000000-0005-0000-0000-0000CA1C0000}"/>
    <cellStyle name="Comma 8" xfId="8078" xr:uid="{00000000-0005-0000-0000-0000CB1C0000}"/>
    <cellStyle name="Comma 9" xfId="8092" xr:uid="{00000000-0005-0000-0000-0000CC1C0000}"/>
    <cellStyle name="comma zerodec" xfId="4141" xr:uid="{00000000-0005-0000-0000-0000CD1C0000}"/>
    <cellStyle name="comma zerodec 2" xfId="7633" xr:uid="{00000000-0005-0000-0000-0000CE1C0000}"/>
    <cellStyle name="comma zerodec 3" xfId="7632" xr:uid="{00000000-0005-0000-0000-0000CF1C0000}"/>
    <cellStyle name="comma zerodec 4" xfId="8006" xr:uid="{00000000-0005-0000-0000-0000D01C0000}"/>
    <cellStyle name="Comma_ SG&amp;A Bridge " xfId="4142" xr:uid="{00000000-0005-0000-0000-0000D11C0000}"/>
    <cellStyle name="Comma0" xfId="4143" xr:uid="{00000000-0005-0000-0000-0000D21C0000}"/>
    <cellStyle name="Comma0 2" xfId="7634" xr:uid="{00000000-0005-0000-0000-0000D31C0000}"/>
    <cellStyle name="Comma0 3" xfId="8007" xr:uid="{00000000-0005-0000-0000-0000D41C0000}"/>
    <cellStyle name="Copied" xfId="4144" xr:uid="{00000000-0005-0000-0000-0000D51C0000}"/>
    <cellStyle name="Copied 2" xfId="7635" xr:uid="{00000000-0005-0000-0000-0000D61C0000}"/>
    <cellStyle name="Copied 3" xfId="8008" xr:uid="{00000000-0005-0000-0000-0000D71C0000}"/>
    <cellStyle name="Curren?_x0012_퐀_x0017_?" xfId="4145" xr:uid="{00000000-0005-0000-0000-0000D81C0000}"/>
    <cellStyle name="Curren?_x0012_퐀_x0017_? 2" xfId="7636" xr:uid="{00000000-0005-0000-0000-0000D91C0000}"/>
    <cellStyle name="Curren?_x0012_퐀_x0017_? 3" xfId="8009" xr:uid="{00000000-0005-0000-0000-0000DA1C0000}"/>
    <cellStyle name="Currency" xfId="4146" xr:uid="{00000000-0005-0000-0000-0000DB1C0000}"/>
    <cellStyle name="Currency [0]" xfId="4147" xr:uid="{00000000-0005-0000-0000-0000DC1C0000}"/>
    <cellStyle name="Currency [0] 2" xfId="7639" xr:uid="{00000000-0005-0000-0000-0000DD1C0000}"/>
    <cellStyle name="Currency [0] 3" xfId="7638" xr:uid="{00000000-0005-0000-0000-0000DE1C0000}"/>
    <cellStyle name="Currency [0] 4" xfId="8011" xr:uid="{00000000-0005-0000-0000-0000DF1C0000}"/>
    <cellStyle name="Currency [ﺜ]_P&amp;L_laroux" xfId="4148" xr:uid="{00000000-0005-0000-0000-0000E01C0000}"/>
    <cellStyle name="Currency 10" xfId="8106" xr:uid="{00000000-0005-0000-0000-0000E11C0000}"/>
    <cellStyle name="Currency 11" xfId="8090" xr:uid="{00000000-0005-0000-0000-0000E21C0000}"/>
    <cellStyle name="Currency 12" xfId="8102" xr:uid="{00000000-0005-0000-0000-0000E31C0000}"/>
    <cellStyle name="Currency 13" xfId="8086" xr:uid="{00000000-0005-0000-0000-0000E41C0000}"/>
    <cellStyle name="Currency 14" xfId="8294" xr:uid="{00000000-0005-0000-0000-0000E51C0000}"/>
    <cellStyle name="Currency 2" xfId="7640" xr:uid="{00000000-0005-0000-0000-0000E61C0000}"/>
    <cellStyle name="Currency 3" xfId="7637" xr:uid="{00000000-0005-0000-0000-0000E71C0000}"/>
    <cellStyle name="Currency 4" xfId="7908" xr:uid="{00000000-0005-0000-0000-0000E81C0000}"/>
    <cellStyle name="Currency 5" xfId="8010" xr:uid="{00000000-0005-0000-0000-0000E91C0000}"/>
    <cellStyle name="Currency 6" xfId="8071" xr:uid="{00000000-0005-0000-0000-0000EA1C0000}"/>
    <cellStyle name="Currency 7" xfId="7919" xr:uid="{00000000-0005-0000-0000-0000EB1C0000}"/>
    <cellStyle name="Currency 8" xfId="8079" xr:uid="{00000000-0005-0000-0000-0000EC1C0000}"/>
    <cellStyle name="Currency 9" xfId="8093" xr:uid="{00000000-0005-0000-0000-0000ED1C0000}"/>
    <cellStyle name="currency-$_표지 " xfId="4149" xr:uid="{00000000-0005-0000-0000-0000EE1C0000}"/>
    <cellStyle name="Currency(￦)" xfId="4150" xr:uid="{00000000-0005-0000-0000-0000EF1C0000}"/>
    <cellStyle name="Currency(￦) 2" xfId="7641" xr:uid="{00000000-0005-0000-0000-0000F01C0000}"/>
    <cellStyle name="Currency(￦) 3" xfId="8012" xr:uid="{00000000-0005-0000-0000-0000F11C0000}"/>
    <cellStyle name="Currency_ SG&amp;A Bridge " xfId="4151" xr:uid="{00000000-0005-0000-0000-0000F21C0000}"/>
    <cellStyle name="Currency0" xfId="4152" xr:uid="{00000000-0005-0000-0000-0000F31C0000}"/>
    <cellStyle name="Currency0 2" xfId="7643" xr:uid="{00000000-0005-0000-0000-0000F41C0000}"/>
    <cellStyle name="Currency0 3" xfId="7642" xr:uid="{00000000-0005-0000-0000-0000F51C0000}"/>
    <cellStyle name="Currency0 4" xfId="8013" xr:uid="{00000000-0005-0000-0000-0000F61C0000}"/>
    <cellStyle name="Currency1" xfId="4153" xr:uid="{00000000-0005-0000-0000-0000F71C0000}"/>
    <cellStyle name="Currency1 2" xfId="7645" xr:uid="{00000000-0005-0000-0000-0000F81C0000}"/>
    <cellStyle name="Currency1 3" xfId="7644" xr:uid="{00000000-0005-0000-0000-0000F91C0000}"/>
    <cellStyle name="Currency1 4" xfId="8014" xr:uid="{00000000-0005-0000-0000-0000FA1C0000}"/>
    <cellStyle name="Date" xfId="4154" xr:uid="{00000000-0005-0000-0000-0000FB1C0000}"/>
    <cellStyle name="Date 2" xfId="7647" xr:uid="{00000000-0005-0000-0000-0000FC1C0000}"/>
    <cellStyle name="Date 3" xfId="7646" xr:uid="{00000000-0005-0000-0000-0000FD1C0000}"/>
    <cellStyle name="Date 4" xfId="8015" xr:uid="{00000000-0005-0000-0000-0000FE1C0000}"/>
    <cellStyle name="Dezimal [0]_Ausdruck RUND (D)" xfId="4155" xr:uid="{00000000-0005-0000-0000-0000FF1C0000}"/>
    <cellStyle name="Dezimal_Ausdruck RUND (D)" xfId="4156" xr:uid="{00000000-0005-0000-0000-0000001D0000}"/>
    <cellStyle name="Dollar (zero dec)" xfId="4157" xr:uid="{00000000-0005-0000-0000-0000011D0000}"/>
    <cellStyle name="Dollar (zero dec) 2" xfId="7649" xr:uid="{00000000-0005-0000-0000-0000021D0000}"/>
    <cellStyle name="Dollar (zero dec) 3" xfId="7648" xr:uid="{00000000-0005-0000-0000-0000031D0000}"/>
    <cellStyle name="Dollar (zero dec) 4" xfId="8016" xr:uid="{00000000-0005-0000-0000-0000041D0000}"/>
    <cellStyle name="EA" xfId="4158" xr:uid="{00000000-0005-0000-0000-0000051D0000}"/>
    <cellStyle name="EA 2" xfId="7650" xr:uid="{00000000-0005-0000-0000-0000061D0000}"/>
    <cellStyle name="EA 3" xfId="8017" xr:uid="{00000000-0005-0000-0000-0000071D0000}"/>
    <cellStyle name="E­æo±ae￡" xfId="4159" xr:uid="{00000000-0005-0000-0000-0000081D0000}"/>
    <cellStyle name="E­æo±ae￡0" xfId="4160" xr:uid="{00000000-0005-0000-0000-0000091D0000}"/>
    <cellStyle name="Entered" xfId="4161" xr:uid="{00000000-0005-0000-0000-00000A1D0000}"/>
    <cellStyle name="Entered 2" xfId="7651" xr:uid="{00000000-0005-0000-0000-00000B1D0000}"/>
    <cellStyle name="Entered 3" xfId="8018" xr:uid="{00000000-0005-0000-0000-00000C1D0000}"/>
    <cellStyle name="Euro" xfId="4162" xr:uid="{00000000-0005-0000-0000-00000D1D0000}"/>
    <cellStyle name="Euro 2" xfId="7652" xr:uid="{00000000-0005-0000-0000-00000E1D0000}"/>
    <cellStyle name="Euro 3" xfId="8019" xr:uid="{00000000-0005-0000-0000-00000F1D0000}"/>
    <cellStyle name="F2" xfId="4163" xr:uid="{00000000-0005-0000-0000-0000101D0000}"/>
    <cellStyle name="F2 2" xfId="7653" xr:uid="{00000000-0005-0000-0000-0000111D0000}"/>
    <cellStyle name="F2 3" xfId="8020" xr:uid="{00000000-0005-0000-0000-0000121D0000}"/>
    <cellStyle name="F3" xfId="4164" xr:uid="{00000000-0005-0000-0000-0000131D0000}"/>
    <cellStyle name="F3 2" xfId="7654" xr:uid="{00000000-0005-0000-0000-0000141D0000}"/>
    <cellStyle name="F3 3" xfId="8021" xr:uid="{00000000-0005-0000-0000-0000151D0000}"/>
    <cellStyle name="F4" xfId="4165" xr:uid="{00000000-0005-0000-0000-0000161D0000}"/>
    <cellStyle name="F4 2" xfId="7655" xr:uid="{00000000-0005-0000-0000-0000171D0000}"/>
    <cellStyle name="F4 3" xfId="8022" xr:uid="{00000000-0005-0000-0000-0000181D0000}"/>
    <cellStyle name="F5" xfId="4166" xr:uid="{00000000-0005-0000-0000-0000191D0000}"/>
    <cellStyle name="F5 2" xfId="7656" xr:uid="{00000000-0005-0000-0000-00001A1D0000}"/>
    <cellStyle name="F5 3" xfId="8023" xr:uid="{00000000-0005-0000-0000-00001B1D0000}"/>
    <cellStyle name="F6" xfId="4167" xr:uid="{00000000-0005-0000-0000-00001C1D0000}"/>
    <cellStyle name="F6 2" xfId="7657" xr:uid="{00000000-0005-0000-0000-00001D1D0000}"/>
    <cellStyle name="F6 3" xfId="8024" xr:uid="{00000000-0005-0000-0000-00001E1D0000}"/>
    <cellStyle name="F7" xfId="4168" xr:uid="{00000000-0005-0000-0000-00001F1D0000}"/>
    <cellStyle name="F7 2" xfId="7658" xr:uid="{00000000-0005-0000-0000-0000201D0000}"/>
    <cellStyle name="F7 3" xfId="8025" xr:uid="{00000000-0005-0000-0000-0000211D0000}"/>
    <cellStyle name="F8" xfId="4169" xr:uid="{00000000-0005-0000-0000-0000221D0000}"/>
    <cellStyle name="F8 2" xfId="7659" xr:uid="{00000000-0005-0000-0000-0000231D0000}"/>
    <cellStyle name="F8 3" xfId="8026" xr:uid="{00000000-0005-0000-0000-0000241D0000}"/>
    <cellStyle name="Fixed" xfId="4170" xr:uid="{00000000-0005-0000-0000-0000251D0000}"/>
    <cellStyle name="Fixed 2" xfId="7661" xr:uid="{00000000-0005-0000-0000-0000261D0000}"/>
    <cellStyle name="Fixed 3" xfId="7660" xr:uid="{00000000-0005-0000-0000-0000271D0000}"/>
    <cellStyle name="Fixed 4" xfId="8027" xr:uid="{00000000-0005-0000-0000-0000281D0000}"/>
    <cellStyle name="Followed Hyperlink" xfId="4171" xr:uid="{00000000-0005-0000-0000-0000291D0000}"/>
    <cellStyle name="Followed Hyperlink 2" xfId="7662" xr:uid="{00000000-0005-0000-0000-00002A1D0000}"/>
    <cellStyle name="Followed Hyperlink 3" xfId="8028" xr:uid="{00000000-0005-0000-0000-00002B1D0000}"/>
    <cellStyle name="G/표준" xfId="4172" xr:uid="{00000000-0005-0000-0000-00002C1D0000}"/>
    <cellStyle name="Grey" xfId="4173" xr:uid="{00000000-0005-0000-0000-00002D1D0000}"/>
    <cellStyle name="Grey 2" xfId="7664" xr:uid="{00000000-0005-0000-0000-00002E1D0000}"/>
    <cellStyle name="Grey 3" xfId="7663" xr:uid="{00000000-0005-0000-0000-00002F1D0000}"/>
    <cellStyle name="Grey 4" xfId="8029" xr:uid="{00000000-0005-0000-0000-0000301D0000}"/>
    <cellStyle name="H1" xfId="4174" xr:uid="{00000000-0005-0000-0000-0000311D0000}"/>
    <cellStyle name="H1 2" xfId="7665" xr:uid="{00000000-0005-0000-0000-0000321D0000}"/>
    <cellStyle name="H1 3" xfId="8030" xr:uid="{00000000-0005-0000-0000-0000331D0000}"/>
    <cellStyle name="H2" xfId="4175" xr:uid="{00000000-0005-0000-0000-0000341D0000}"/>
    <cellStyle name="H2 2" xfId="7666" xr:uid="{00000000-0005-0000-0000-0000351D0000}"/>
    <cellStyle name="H2 3" xfId="8031" xr:uid="{00000000-0005-0000-0000-0000361D0000}"/>
    <cellStyle name="head" xfId="4176" xr:uid="{00000000-0005-0000-0000-0000371D0000}"/>
    <cellStyle name="head 1" xfId="4177" xr:uid="{00000000-0005-0000-0000-0000381D0000}"/>
    <cellStyle name="head 1 2" xfId="7668" xr:uid="{00000000-0005-0000-0000-0000391D0000}"/>
    <cellStyle name="head 1 3" xfId="8033" xr:uid="{00000000-0005-0000-0000-00003A1D0000}"/>
    <cellStyle name="head 10" xfId="8103" xr:uid="{00000000-0005-0000-0000-00003B1D0000}"/>
    <cellStyle name="head 1-1" xfId="4178" xr:uid="{00000000-0005-0000-0000-00003C1D0000}"/>
    <cellStyle name="head 1-1 2" xfId="7669" xr:uid="{00000000-0005-0000-0000-00003D1D0000}"/>
    <cellStyle name="head 1-1 3" xfId="8034" xr:uid="{00000000-0005-0000-0000-00003E1D0000}"/>
    <cellStyle name="head 2" xfId="7667" xr:uid="{00000000-0005-0000-0000-00003F1D0000}"/>
    <cellStyle name="head 3" xfId="8032" xr:uid="{00000000-0005-0000-0000-0000401D0000}"/>
    <cellStyle name="head 4" xfId="8072" xr:uid="{00000000-0005-0000-0000-0000411D0000}"/>
    <cellStyle name="head 5" xfId="7925" xr:uid="{00000000-0005-0000-0000-0000421D0000}"/>
    <cellStyle name="head 6" xfId="8080" xr:uid="{00000000-0005-0000-0000-0000431D0000}"/>
    <cellStyle name="head 7" xfId="8095" xr:uid="{00000000-0005-0000-0000-0000441D0000}"/>
    <cellStyle name="head 8" xfId="8107" xr:uid="{00000000-0005-0000-0000-0000451D0000}"/>
    <cellStyle name="head 9" xfId="8094" xr:uid="{00000000-0005-0000-0000-0000461D0000}"/>
    <cellStyle name="HEADER" xfId="4179" xr:uid="{00000000-0005-0000-0000-0000471D0000}"/>
    <cellStyle name="HEADER 2" xfId="7670" xr:uid="{00000000-0005-0000-0000-0000481D0000}"/>
    <cellStyle name="HEADER 3" xfId="8035" xr:uid="{00000000-0005-0000-0000-0000491D0000}"/>
    <cellStyle name="Header1" xfId="4180" xr:uid="{00000000-0005-0000-0000-00004A1D0000}"/>
    <cellStyle name="Header1 2" xfId="7671" xr:uid="{00000000-0005-0000-0000-00004B1D0000}"/>
    <cellStyle name="Header1 3" xfId="8036" xr:uid="{00000000-0005-0000-0000-00004C1D0000}"/>
    <cellStyle name="Header2" xfId="4181" xr:uid="{00000000-0005-0000-0000-00004D1D0000}"/>
    <cellStyle name="Header2 2" xfId="7672" xr:uid="{00000000-0005-0000-0000-00004E1D0000}"/>
    <cellStyle name="Header2 3" xfId="8037" xr:uid="{00000000-0005-0000-0000-00004F1D0000}"/>
    <cellStyle name="Heading 1" xfId="4182" xr:uid="{00000000-0005-0000-0000-0000501D0000}"/>
    <cellStyle name="Heading 1 2" xfId="7673" xr:uid="{00000000-0005-0000-0000-0000511D0000}"/>
    <cellStyle name="Heading 1 3" xfId="8038" xr:uid="{00000000-0005-0000-0000-0000521D0000}"/>
    <cellStyle name="Heading 2" xfId="4183" xr:uid="{00000000-0005-0000-0000-0000531D0000}"/>
    <cellStyle name="Heading 2 2" xfId="7674" xr:uid="{00000000-0005-0000-0000-0000541D0000}"/>
    <cellStyle name="Heading 2 3" xfId="8039" xr:uid="{00000000-0005-0000-0000-0000551D0000}"/>
    <cellStyle name="Heading1" xfId="4184" xr:uid="{00000000-0005-0000-0000-0000561D0000}"/>
    <cellStyle name="Heading1 2" xfId="7676" xr:uid="{00000000-0005-0000-0000-0000571D0000}"/>
    <cellStyle name="Heading1 3" xfId="7675" xr:uid="{00000000-0005-0000-0000-0000581D0000}"/>
    <cellStyle name="Heading1 4" xfId="8040" xr:uid="{00000000-0005-0000-0000-0000591D0000}"/>
    <cellStyle name="Heading2" xfId="4185" xr:uid="{00000000-0005-0000-0000-00005A1D0000}"/>
    <cellStyle name="Heading2 2" xfId="7678" xr:uid="{00000000-0005-0000-0000-00005B1D0000}"/>
    <cellStyle name="Heading2 3" xfId="7677" xr:uid="{00000000-0005-0000-0000-00005C1D0000}"/>
    <cellStyle name="Heading2 4" xfId="8041" xr:uid="{00000000-0005-0000-0000-00005D1D0000}"/>
    <cellStyle name="Helv8_PFD4.XLS" xfId="4186" xr:uid="{00000000-0005-0000-0000-00005E1D0000}"/>
    <cellStyle name="HIGHLIGHT" xfId="4187" xr:uid="{00000000-0005-0000-0000-00005F1D0000}"/>
    <cellStyle name="Hyperlink" xfId="4188" xr:uid="{00000000-0005-0000-0000-0000601D0000}"/>
    <cellStyle name="Hyperlink 2" xfId="7679" xr:uid="{00000000-0005-0000-0000-0000611D0000}"/>
    <cellStyle name="Hyperlink 3" xfId="8042" xr:uid="{00000000-0005-0000-0000-0000621D0000}"/>
    <cellStyle name="Input [yellow]" xfId="4189" xr:uid="{00000000-0005-0000-0000-0000631D0000}"/>
    <cellStyle name="Input [yellow] 2" xfId="7681" xr:uid="{00000000-0005-0000-0000-0000641D0000}"/>
    <cellStyle name="Input [yellow] 3" xfId="7680" xr:uid="{00000000-0005-0000-0000-0000651D0000}"/>
    <cellStyle name="Input [yellow] 4" xfId="8043" xr:uid="{00000000-0005-0000-0000-0000661D0000}"/>
    <cellStyle name="kg" xfId="4190" xr:uid="{00000000-0005-0000-0000-0000671D0000}"/>
    <cellStyle name="kg 2" xfId="7682" xr:uid="{00000000-0005-0000-0000-0000681D0000}"/>
    <cellStyle name="kg 3" xfId="8044" xr:uid="{00000000-0005-0000-0000-0000691D0000}"/>
    <cellStyle name="ℓ" xfId="7683" xr:uid="{00000000-0005-0000-0000-00006A1D0000}"/>
    <cellStyle name="M" xfId="4191" xr:uid="{00000000-0005-0000-0000-00006B1D0000}"/>
    <cellStyle name="M 2" xfId="7684" xr:uid="{00000000-0005-0000-0000-00006C1D0000}"/>
    <cellStyle name="M 3" xfId="8045" xr:uid="{00000000-0005-0000-0000-00006D1D0000}"/>
    <cellStyle name="M_2007불광천녹화사업 심사내역서(수정-관급)" xfId="8265" xr:uid="{00000000-0005-0000-0000-00006E1D0000}"/>
    <cellStyle name="M_가로수 수형다듬기 및 위험수목 정비공사" xfId="8266" xr:uid="{00000000-0005-0000-0000-00006F1D0000}"/>
    <cellStyle name="M_수정목록및내역서(0731)" xfId="8267" xr:uid="{00000000-0005-0000-0000-0000701D0000}"/>
    <cellStyle name="M2" xfId="4192" xr:uid="{00000000-0005-0000-0000-0000711D0000}"/>
    <cellStyle name="M2 2" xfId="7685" xr:uid="{00000000-0005-0000-0000-0000721D0000}"/>
    <cellStyle name="M2 3" xfId="8046" xr:uid="{00000000-0005-0000-0000-0000731D0000}"/>
    <cellStyle name="M3" xfId="4193" xr:uid="{00000000-0005-0000-0000-0000741D0000}"/>
    <cellStyle name="M3 2" xfId="7686" xr:uid="{00000000-0005-0000-0000-0000751D0000}"/>
    <cellStyle name="M3 3" xfId="8047" xr:uid="{00000000-0005-0000-0000-0000761D0000}"/>
    <cellStyle name="Midtitle" xfId="4194" xr:uid="{00000000-0005-0000-0000-0000771D0000}"/>
    <cellStyle name="Midtitle 2" xfId="7687" xr:uid="{00000000-0005-0000-0000-0000781D0000}"/>
    <cellStyle name="Midtitle 3" xfId="8048" xr:uid="{00000000-0005-0000-0000-0000791D0000}"/>
    <cellStyle name="Milliers [0]_399GC10" xfId="4195" xr:uid="{00000000-0005-0000-0000-00007A1D0000}"/>
    <cellStyle name="Milliers_399GC10" xfId="4196" xr:uid="{00000000-0005-0000-0000-00007B1D0000}"/>
    <cellStyle name="Model" xfId="4197" xr:uid="{00000000-0005-0000-0000-00007C1D0000}"/>
    <cellStyle name="Model 2" xfId="7688" xr:uid="{00000000-0005-0000-0000-00007D1D0000}"/>
    <cellStyle name="Model 3" xfId="8049" xr:uid="{00000000-0005-0000-0000-00007E1D0000}"/>
    <cellStyle name="Mon?aire [0]_399GC10" xfId="4198" xr:uid="{00000000-0005-0000-0000-00007F1D0000}"/>
    <cellStyle name="Mon?aire_399GC10" xfId="4199" xr:uid="{00000000-0005-0000-0000-0000801D0000}"/>
    <cellStyle name="no dec" xfId="4200" xr:uid="{00000000-0005-0000-0000-0000811D0000}"/>
    <cellStyle name="no dec 2" xfId="7689" xr:uid="{00000000-0005-0000-0000-0000821D0000}"/>
    <cellStyle name="no dec 3" xfId="8050" xr:uid="{00000000-0005-0000-0000-0000831D0000}"/>
    <cellStyle name="normal" xfId="4201" xr:uid="{00000000-0005-0000-0000-0000841D0000}"/>
    <cellStyle name="Normal - Style1" xfId="4203" xr:uid="{00000000-0005-0000-0000-0000851D0000}"/>
    <cellStyle name="Normal - Style1 2" xfId="7691" xr:uid="{00000000-0005-0000-0000-0000861D0000}"/>
    <cellStyle name="Normal - Style1 3" xfId="7690" xr:uid="{00000000-0005-0000-0000-0000871D0000}"/>
    <cellStyle name="Normal - Style1 4" xfId="8052" xr:uid="{00000000-0005-0000-0000-0000881D0000}"/>
    <cellStyle name="Normal - Style2" xfId="4204" xr:uid="{00000000-0005-0000-0000-0000891D0000}"/>
    <cellStyle name="Normal - Style2 2" xfId="7692" xr:uid="{00000000-0005-0000-0000-00008A1D0000}"/>
    <cellStyle name="Normal - Style3" xfId="4205" xr:uid="{00000000-0005-0000-0000-00008B1D0000}"/>
    <cellStyle name="Normal - Style3 2" xfId="7693" xr:uid="{00000000-0005-0000-0000-00008C1D0000}"/>
    <cellStyle name="Normal - Style4" xfId="4206" xr:uid="{00000000-0005-0000-0000-00008D1D0000}"/>
    <cellStyle name="Normal - Style4 2" xfId="7694" xr:uid="{00000000-0005-0000-0000-00008E1D0000}"/>
    <cellStyle name="Normal - Style5" xfId="4207" xr:uid="{00000000-0005-0000-0000-00008F1D0000}"/>
    <cellStyle name="Normal - Style5 2" xfId="7695" xr:uid="{00000000-0005-0000-0000-0000901D0000}"/>
    <cellStyle name="Normal - Style6" xfId="4208" xr:uid="{00000000-0005-0000-0000-0000911D0000}"/>
    <cellStyle name="Normal - Style6 2" xfId="7696" xr:uid="{00000000-0005-0000-0000-0000921D0000}"/>
    <cellStyle name="Normal - Style7" xfId="4209" xr:uid="{00000000-0005-0000-0000-0000931D0000}"/>
    <cellStyle name="Normal - Style7 2" xfId="7697" xr:uid="{00000000-0005-0000-0000-0000941D0000}"/>
    <cellStyle name="Normal - Style8" xfId="4210" xr:uid="{00000000-0005-0000-0000-0000951D0000}"/>
    <cellStyle name="Normal - Style8 2" xfId="7698" xr:uid="{00000000-0005-0000-0000-0000961D0000}"/>
    <cellStyle name="Normal - 유형1" xfId="4202" xr:uid="{00000000-0005-0000-0000-0000971D0000}"/>
    <cellStyle name="Normal - 유형1 2" xfId="7699" xr:uid="{00000000-0005-0000-0000-0000981D0000}"/>
    <cellStyle name="Normal - 유형1 3" xfId="8051" xr:uid="{00000000-0005-0000-0000-0000991D0000}"/>
    <cellStyle name="Normal_ SG&amp;A Bridge " xfId="4211" xr:uid="{00000000-0005-0000-0000-00009A1D0000}"/>
    <cellStyle name="Œ…?æ맖?e [0.00]_laroux" xfId="4212" xr:uid="{00000000-0005-0000-0000-00009B1D0000}"/>
    <cellStyle name="Œ…?æ맖?e_laroux" xfId="4213" xr:uid="{00000000-0005-0000-0000-00009C1D0000}"/>
    <cellStyle name="oft Excel]_x000d__x000a_Comment=The open=/f lines load custom functions into the Paste Function list._x000d__x000a_Maximized=3_x000d__x000a_AutoFormat=" xfId="4214" xr:uid="{00000000-0005-0000-0000-00009D1D0000}"/>
    <cellStyle name="oh" xfId="4215" xr:uid="{00000000-0005-0000-0000-00009E1D0000}"/>
    <cellStyle name="oh 2" xfId="7700" xr:uid="{00000000-0005-0000-0000-00009F1D0000}"/>
    <cellStyle name="oh 3" xfId="8053" xr:uid="{00000000-0005-0000-0000-0000A01D0000}"/>
    <cellStyle name="Percent" xfId="4216" xr:uid="{00000000-0005-0000-0000-0000A11D0000}"/>
    <cellStyle name="Percent [2]" xfId="4217" xr:uid="{00000000-0005-0000-0000-0000A21D0000}"/>
    <cellStyle name="Percent [2] 2" xfId="7702" xr:uid="{00000000-0005-0000-0000-0000A31D0000}"/>
    <cellStyle name="Percent [2] 3" xfId="8055" xr:uid="{00000000-0005-0000-0000-0000A41D0000}"/>
    <cellStyle name="Percent 10" xfId="8108" xr:uid="{00000000-0005-0000-0000-0000A51D0000}"/>
    <cellStyle name="Percent 11" xfId="8096" xr:uid="{00000000-0005-0000-0000-0000A61D0000}"/>
    <cellStyle name="Percent 12" xfId="8104" xr:uid="{00000000-0005-0000-0000-0000A71D0000}"/>
    <cellStyle name="Percent 13" xfId="8111" xr:uid="{00000000-0005-0000-0000-0000A81D0000}"/>
    <cellStyle name="Percent 14" xfId="8295" xr:uid="{00000000-0005-0000-0000-0000A91D0000}"/>
    <cellStyle name="Percent 2" xfId="7703" xr:uid="{00000000-0005-0000-0000-0000AA1D0000}"/>
    <cellStyle name="Percent 3" xfId="7701" xr:uid="{00000000-0005-0000-0000-0000AB1D0000}"/>
    <cellStyle name="Percent 4" xfId="7909" xr:uid="{00000000-0005-0000-0000-0000AC1D0000}"/>
    <cellStyle name="Percent 5" xfId="8054" xr:uid="{00000000-0005-0000-0000-0000AD1D0000}"/>
    <cellStyle name="Percent 6" xfId="8073" xr:uid="{00000000-0005-0000-0000-0000AE1D0000}"/>
    <cellStyle name="Percent 7" xfId="7932" xr:uid="{00000000-0005-0000-0000-0000AF1D0000}"/>
    <cellStyle name="Percent 8" xfId="8081" xr:uid="{00000000-0005-0000-0000-0000B01D0000}"/>
    <cellStyle name="Percent 9" xfId="8098" xr:uid="{00000000-0005-0000-0000-0000B11D0000}"/>
    <cellStyle name="Percent_(20030714)추가용지현황파악보고" xfId="4218" xr:uid="{00000000-0005-0000-0000-0000B21D0000}"/>
    <cellStyle name="RevList" xfId="4219" xr:uid="{00000000-0005-0000-0000-0000B31D0000}"/>
    <cellStyle name="RevList 2" xfId="7704" xr:uid="{00000000-0005-0000-0000-0000B41D0000}"/>
    <cellStyle name="RevList 3" xfId="8056" xr:uid="{00000000-0005-0000-0000-0000B51D0000}"/>
    <cellStyle name="sh" xfId="4220" xr:uid="{00000000-0005-0000-0000-0000B61D0000}"/>
    <cellStyle name="sh 2" xfId="7705" xr:uid="{00000000-0005-0000-0000-0000B71D0000}"/>
    <cellStyle name="sh 3" xfId="8057" xr:uid="{00000000-0005-0000-0000-0000B81D0000}"/>
    <cellStyle name="ssh" xfId="4221" xr:uid="{00000000-0005-0000-0000-0000B91D0000}"/>
    <cellStyle name="ssh 2" xfId="7706" xr:uid="{00000000-0005-0000-0000-0000BA1D0000}"/>
    <cellStyle name="ssh 3" xfId="8058" xr:uid="{00000000-0005-0000-0000-0000BB1D0000}"/>
    <cellStyle name="Standard_A" xfId="4222" xr:uid="{00000000-0005-0000-0000-0000BC1D0000}"/>
    <cellStyle name="subhead" xfId="4223" xr:uid="{00000000-0005-0000-0000-0000BD1D0000}"/>
    <cellStyle name="subhead 2" xfId="7707" xr:uid="{00000000-0005-0000-0000-0000BE1D0000}"/>
    <cellStyle name="subhead 3" xfId="8059" xr:uid="{00000000-0005-0000-0000-0000BF1D0000}"/>
    <cellStyle name="Subtotal" xfId="4224" xr:uid="{00000000-0005-0000-0000-0000C01D0000}"/>
    <cellStyle name="Subtotal 2" xfId="7708" xr:uid="{00000000-0005-0000-0000-0000C11D0000}"/>
    <cellStyle name="Subtotal 3" xfId="8060" xr:uid="{00000000-0005-0000-0000-0000C21D0000}"/>
    <cellStyle name="testtitle" xfId="4225" xr:uid="{00000000-0005-0000-0000-0000C31D0000}"/>
    <cellStyle name="testtitle 2" xfId="7709" xr:uid="{00000000-0005-0000-0000-0000C41D0000}"/>
    <cellStyle name="testtitle 3" xfId="8061" xr:uid="{00000000-0005-0000-0000-0000C51D0000}"/>
    <cellStyle name="þ?b?þ?b?þ?b?þ?b?þ?b?þ?b?þ?b灌þ?b?þ?&lt;?b?þ?b濬þ?b?þ?b?þ昰_x0018_?þ????_x0008_" xfId="4226" xr:uid="{00000000-0005-0000-0000-0000C61D0000}"/>
    <cellStyle name="þ൚b⍼þ൪b⎨þൺb⏜þඊb␌þකb濰þඪb瀠þයb灌þ්b炈þ宐&lt;෢b濈þෲb濬þขb瀐þฒb瀰þ昰_x0018_⋸þ㤕䰀ጤܕ_x0008_" xfId="4227" xr:uid="{00000000-0005-0000-0000-0000C71D0000}"/>
    <cellStyle name="Title" xfId="4228" xr:uid="{00000000-0005-0000-0000-0000C81D0000}"/>
    <cellStyle name="title [1]" xfId="4229" xr:uid="{00000000-0005-0000-0000-0000C91D0000}"/>
    <cellStyle name="title [1] 2" xfId="7711" xr:uid="{00000000-0005-0000-0000-0000CA1D0000}"/>
    <cellStyle name="title [1] 3" xfId="8063" xr:uid="{00000000-0005-0000-0000-0000CB1D0000}"/>
    <cellStyle name="title [2]" xfId="4230" xr:uid="{00000000-0005-0000-0000-0000CC1D0000}"/>
    <cellStyle name="title [2] 2" xfId="7712" xr:uid="{00000000-0005-0000-0000-0000CD1D0000}"/>
    <cellStyle name="title [2] 3" xfId="8064" xr:uid="{00000000-0005-0000-0000-0000CE1D0000}"/>
    <cellStyle name="Title 10" xfId="8109" xr:uid="{00000000-0005-0000-0000-0000CF1D0000}"/>
    <cellStyle name="Title 11" xfId="8097" xr:uid="{00000000-0005-0000-0000-0000D01D0000}"/>
    <cellStyle name="Title 12" xfId="8110" xr:uid="{00000000-0005-0000-0000-0000D11D0000}"/>
    <cellStyle name="Title 13" xfId="8112" xr:uid="{00000000-0005-0000-0000-0000D21D0000}"/>
    <cellStyle name="Title 14" xfId="8296" xr:uid="{00000000-0005-0000-0000-0000D31D0000}"/>
    <cellStyle name="Title 2" xfId="7713" xr:uid="{00000000-0005-0000-0000-0000D41D0000}"/>
    <cellStyle name="TITLE 3" xfId="7710" xr:uid="{00000000-0005-0000-0000-0000D51D0000}"/>
    <cellStyle name="TITLE 4" xfId="7910" xr:uid="{00000000-0005-0000-0000-0000D61D0000}"/>
    <cellStyle name="Title 5" xfId="8062" xr:uid="{00000000-0005-0000-0000-0000D71D0000}"/>
    <cellStyle name="Title 6" xfId="8074" xr:uid="{00000000-0005-0000-0000-0000D81D0000}"/>
    <cellStyle name="Title 7" xfId="7933" xr:uid="{00000000-0005-0000-0000-0000D91D0000}"/>
    <cellStyle name="Title 8" xfId="8082" xr:uid="{00000000-0005-0000-0000-0000DA1D0000}"/>
    <cellStyle name="Title 9" xfId="8099" xr:uid="{00000000-0005-0000-0000-0000DB1D0000}"/>
    <cellStyle name="TON" xfId="4231" xr:uid="{00000000-0005-0000-0000-0000DC1D0000}"/>
    <cellStyle name="TON 2" xfId="7714" xr:uid="{00000000-0005-0000-0000-0000DD1D0000}"/>
    <cellStyle name="TON 3" xfId="8065" xr:uid="{00000000-0005-0000-0000-0000DE1D0000}"/>
    <cellStyle name="Total" xfId="4232" xr:uid="{00000000-0005-0000-0000-0000DF1D0000}"/>
    <cellStyle name="Total 2" xfId="7716" xr:uid="{00000000-0005-0000-0000-0000E01D0000}"/>
    <cellStyle name="Total 3" xfId="7715" xr:uid="{00000000-0005-0000-0000-0000E11D0000}"/>
    <cellStyle name="Total 4" xfId="8066" xr:uid="{00000000-0005-0000-0000-0000E21D0000}"/>
    <cellStyle name="UM" xfId="4233" xr:uid="{00000000-0005-0000-0000-0000E31D0000}"/>
    <cellStyle name="UM 2" xfId="7717" xr:uid="{00000000-0005-0000-0000-0000E41D0000}"/>
    <cellStyle name="UM 3" xfId="8067" xr:uid="{00000000-0005-0000-0000-0000E51D0000}"/>
    <cellStyle name="Unprot" xfId="4234" xr:uid="{00000000-0005-0000-0000-0000E61D0000}"/>
    <cellStyle name="Unprot$" xfId="4235" xr:uid="{00000000-0005-0000-0000-0000E71D0000}"/>
    <cellStyle name="Unprotect" xfId="4236" xr:uid="{00000000-0005-0000-0000-0000E81D0000}"/>
    <cellStyle name="W?rung [0]_Ausdruck RUND (D)" xfId="4237" xr:uid="{00000000-0005-0000-0000-0000E91D0000}"/>
    <cellStyle name="W?rung_Ausdruck RUND (D)" xfId="4238" xr:uid="{00000000-0005-0000-0000-0000EA1D0000}"/>
    <cellStyle name="Währung [0]_Compiling Utility Macros" xfId="4239" xr:uid="{00000000-0005-0000-0000-0000EB1D0000}"/>
    <cellStyle name="Währung_Compiling Utility Macros" xfId="4240" xr:uid="{00000000-0005-0000-0000-0000EC1D0000}"/>
    <cellStyle name="μU¿¡ ¿A´A CIAIÆU¸μAⓒ" xfId="4241" xr:uid="{00000000-0005-0000-0000-0000ED1D0000}"/>
    <cellStyle name="μU¿¡ ¿A´A CIAIÆU¸μAⓒ 2" xfId="7718" xr:uid="{00000000-0005-0000-0000-0000EE1D0000}"/>
    <cellStyle name="μU¿¡ ¿A´A CIAIÆU¸μAⓒ 3" xfId="8068" xr:uid="{00000000-0005-0000-0000-0000EF1D0000}"/>
    <cellStyle name="|?ドE" xfId="8268" xr:uid="{00000000-0005-0000-0000-0000F01D0000}"/>
    <cellStyle name="가운데" xfId="3764" xr:uid="{00000000-0005-0000-0000-0000F11D0000}"/>
    <cellStyle name="가운데 2" xfId="7719" xr:uid="{00000000-0005-0000-0000-0000F21D0000}"/>
    <cellStyle name="개" xfId="7720" xr:uid="{00000000-0005-0000-0000-0000F31D0000}"/>
    <cellStyle name="개_02-포장-1" xfId="7721" xr:uid="{00000000-0005-0000-0000-0000F41D0000}"/>
    <cellStyle name="개_03-신축-수축" xfId="7722" xr:uid="{00000000-0005-0000-0000-0000F51D0000}"/>
    <cellStyle name="개소" xfId="7723" xr:uid="{00000000-0005-0000-0000-0000F61D0000}"/>
    <cellStyle name="고정소숫점" xfId="3765" xr:uid="{00000000-0005-0000-0000-0000F71D0000}"/>
    <cellStyle name="고정소숫점 2" xfId="7725" xr:uid="{00000000-0005-0000-0000-0000F81D0000}"/>
    <cellStyle name="고정소숫점 3" xfId="7724" xr:uid="{00000000-0005-0000-0000-0000F91D0000}"/>
    <cellStyle name="고정소숫점 4" xfId="7915" xr:uid="{00000000-0005-0000-0000-0000FA1D0000}"/>
    <cellStyle name="고정출력1" xfId="3766" xr:uid="{00000000-0005-0000-0000-0000FB1D0000}"/>
    <cellStyle name="고정출력1 2" xfId="7727" xr:uid="{00000000-0005-0000-0000-0000FC1D0000}"/>
    <cellStyle name="고정출력1 3" xfId="7726" xr:uid="{00000000-0005-0000-0000-0000FD1D0000}"/>
    <cellStyle name="고정출력1 4" xfId="7916" xr:uid="{00000000-0005-0000-0000-0000FE1D0000}"/>
    <cellStyle name="고정출력2" xfId="3767" xr:uid="{00000000-0005-0000-0000-0000FF1D0000}"/>
    <cellStyle name="고정출력2 2" xfId="7729" xr:uid="{00000000-0005-0000-0000-0000001E0000}"/>
    <cellStyle name="고정출력2 3" xfId="7728" xr:uid="{00000000-0005-0000-0000-0000011E0000}"/>
    <cellStyle name="고정출력2 4" xfId="7917" xr:uid="{00000000-0005-0000-0000-0000021E0000}"/>
    <cellStyle name="공사원가계산서(조경)" xfId="3768" xr:uid="{00000000-0005-0000-0000-0000031E0000}"/>
    <cellStyle name="공사원가계산서(조경) 2" xfId="7730" xr:uid="{00000000-0005-0000-0000-0000041E0000}"/>
    <cellStyle name="공종" xfId="3769" xr:uid="{00000000-0005-0000-0000-0000051E0000}"/>
    <cellStyle name="공종 2" xfId="7731" xr:uid="{00000000-0005-0000-0000-0000061E0000}"/>
    <cellStyle name="咬訌裝?INCOM1" xfId="3770" xr:uid="{00000000-0005-0000-0000-0000071E0000}"/>
    <cellStyle name="咬訌裝?INCOM1 2" xfId="7732" xr:uid="{00000000-0005-0000-0000-0000081E0000}"/>
    <cellStyle name="咬訌裝?INCOM10" xfId="3771" xr:uid="{00000000-0005-0000-0000-0000091E0000}"/>
    <cellStyle name="咬訌裝?INCOM10 2" xfId="7733" xr:uid="{00000000-0005-0000-0000-00000A1E0000}"/>
    <cellStyle name="咬訌裝?INCOM2" xfId="3772" xr:uid="{00000000-0005-0000-0000-00000B1E0000}"/>
    <cellStyle name="咬訌裝?INCOM2 2" xfId="7734" xr:uid="{00000000-0005-0000-0000-00000C1E0000}"/>
    <cellStyle name="咬訌裝?INCOM3" xfId="3773" xr:uid="{00000000-0005-0000-0000-00000D1E0000}"/>
    <cellStyle name="咬訌裝?INCOM3 2" xfId="7735" xr:uid="{00000000-0005-0000-0000-00000E1E0000}"/>
    <cellStyle name="咬訌裝?INCOM4" xfId="3774" xr:uid="{00000000-0005-0000-0000-00000F1E0000}"/>
    <cellStyle name="咬訌裝?INCOM4 2" xfId="7736" xr:uid="{00000000-0005-0000-0000-0000101E0000}"/>
    <cellStyle name="咬訌裝?INCOM5" xfId="3775" xr:uid="{00000000-0005-0000-0000-0000111E0000}"/>
    <cellStyle name="咬訌裝?INCOM5 2" xfId="7737" xr:uid="{00000000-0005-0000-0000-0000121E0000}"/>
    <cellStyle name="咬訌裝?INCOM6" xfId="3776" xr:uid="{00000000-0005-0000-0000-0000131E0000}"/>
    <cellStyle name="咬訌裝?INCOM6 2" xfId="7738" xr:uid="{00000000-0005-0000-0000-0000141E0000}"/>
    <cellStyle name="咬訌裝?INCOM7" xfId="3777" xr:uid="{00000000-0005-0000-0000-0000151E0000}"/>
    <cellStyle name="咬訌裝?INCOM7 2" xfId="7739" xr:uid="{00000000-0005-0000-0000-0000161E0000}"/>
    <cellStyle name="咬訌裝?INCOM8" xfId="3778" xr:uid="{00000000-0005-0000-0000-0000171E0000}"/>
    <cellStyle name="咬訌裝?INCOM8 2" xfId="7740" xr:uid="{00000000-0005-0000-0000-0000181E0000}"/>
    <cellStyle name="咬訌裝?INCOM9" xfId="3779" xr:uid="{00000000-0005-0000-0000-0000191E0000}"/>
    <cellStyle name="咬訌裝?INCOM9 2" xfId="7741" xr:uid="{00000000-0005-0000-0000-00001A1E0000}"/>
    <cellStyle name="咬訌裝?PRIB11" xfId="3780" xr:uid="{00000000-0005-0000-0000-00001B1E0000}"/>
    <cellStyle name="咬訌裝?PRIB11 2" xfId="7742" xr:uid="{00000000-0005-0000-0000-00001C1E0000}"/>
    <cellStyle name="국종합건설" xfId="3781" xr:uid="{00000000-0005-0000-0000-00001D1E0000}"/>
    <cellStyle name="국종합건설 2" xfId="7743" xr:uid="{00000000-0005-0000-0000-00001E1E0000}"/>
    <cellStyle name="그림" xfId="3782" xr:uid="{00000000-0005-0000-0000-00001F1E0000}"/>
    <cellStyle name="그림 2" xfId="7744" xr:uid="{00000000-0005-0000-0000-0000201E0000}"/>
    <cellStyle name="글씨빵강" xfId="3783" xr:uid="{00000000-0005-0000-0000-0000211E0000}"/>
    <cellStyle name="글씨빵강 2" xfId="7745" xr:uid="{00000000-0005-0000-0000-0000221E0000}"/>
    <cellStyle name="금액" xfId="3784" xr:uid="{00000000-0005-0000-0000-0000231E0000}"/>
    <cellStyle name="기계" xfId="3785" xr:uid="{00000000-0005-0000-0000-0000241E0000}"/>
    <cellStyle name="날짜" xfId="3786" xr:uid="{00000000-0005-0000-0000-0000251E0000}"/>
    <cellStyle name="날짜 2" xfId="7747" xr:uid="{00000000-0005-0000-0000-0000261E0000}"/>
    <cellStyle name="날짜 3" xfId="7746" xr:uid="{00000000-0005-0000-0000-0000271E0000}"/>
    <cellStyle name="날짜 4" xfId="7920" xr:uid="{00000000-0005-0000-0000-0000281E0000}"/>
    <cellStyle name="남기옥" xfId="3787" xr:uid="{00000000-0005-0000-0000-0000291E0000}"/>
    <cellStyle name="남기옥 2" xfId="7748" xr:uid="{00000000-0005-0000-0000-00002A1E0000}"/>
    <cellStyle name="내역-구분" xfId="8269" xr:uid="{00000000-0005-0000-0000-00002B1E0000}"/>
    <cellStyle name="내역-글씨" xfId="8270" xr:uid="{00000000-0005-0000-0000-00002C1E0000}"/>
    <cellStyle name="내역서" xfId="3788" xr:uid="{00000000-0005-0000-0000-00002D1E0000}"/>
    <cellStyle name="내역서 2" xfId="7749" xr:uid="{00000000-0005-0000-0000-00002E1E0000}"/>
    <cellStyle name="내역-수량" xfId="8271" xr:uid="{00000000-0005-0000-0000-00002F1E0000}"/>
    <cellStyle name="네모제목" xfId="3789" xr:uid="{00000000-0005-0000-0000-0000301E0000}"/>
    <cellStyle name="네모제목 2" xfId="7750" xr:uid="{00000000-0005-0000-0000-0000311E0000}"/>
    <cellStyle name="단위" xfId="3790" xr:uid="{00000000-0005-0000-0000-0000321E0000}"/>
    <cellStyle name="단위 2" xfId="7751" xr:uid="{00000000-0005-0000-0000-0000331E0000}"/>
    <cellStyle name="단위(원)" xfId="3791" xr:uid="{00000000-0005-0000-0000-0000341E0000}"/>
    <cellStyle name="달러" xfId="3792" xr:uid="{00000000-0005-0000-0000-0000351E0000}"/>
    <cellStyle name="달러 2" xfId="7753" xr:uid="{00000000-0005-0000-0000-0000361E0000}"/>
    <cellStyle name="달러 3" xfId="7752" xr:uid="{00000000-0005-0000-0000-0000371E0000}"/>
    <cellStyle name="달러 4" xfId="7921" xr:uid="{00000000-0005-0000-0000-0000381E0000}"/>
    <cellStyle name="뒤에 오는 하이퍼링크" xfId="3793" xr:uid="{00000000-0005-0000-0000-0000391E0000}"/>
    <cellStyle name="뒤에 오는 하이퍼링크 2" xfId="7754" xr:uid="{00000000-0005-0000-0000-00003A1E0000}"/>
    <cellStyle name="뒤에 오는 하이퍼링크 3" xfId="7922" xr:uid="{00000000-0005-0000-0000-00003B1E0000}"/>
    <cellStyle name="똿뗦먛귟 [0.00]_laroux" xfId="3794" xr:uid="{00000000-0005-0000-0000-00003C1E0000}"/>
    <cellStyle name="똿뗦먛귟_laroux" xfId="3795" xr:uid="{00000000-0005-0000-0000-00003D1E0000}"/>
    <cellStyle name="마이너스키" xfId="3796" xr:uid="{00000000-0005-0000-0000-00003E1E0000}"/>
    <cellStyle name="마이너스키 2" xfId="7755" xr:uid="{00000000-0005-0000-0000-00003F1E0000}"/>
    <cellStyle name="매" xfId="7756" xr:uid="{00000000-0005-0000-0000-0000401E0000}"/>
    <cellStyle name="매_02-포장-1" xfId="7757" xr:uid="{00000000-0005-0000-0000-0000411E0000}"/>
    <cellStyle name="믅됞 [0.00]_laroux" xfId="3797" xr:uid="{00000000-0005-0000-0000-0000421E0000}"/>
    <cellStyle name="믅됞_laroux" xfId="3798" xr:uid="{00000000-0005-0000-0000-0000431E0000}"/>
    <cellStyle name="배분" xfId="3799" xr:uid="{00000000-0005-0000-0000-0000441E0000}"/>
    <cellStyle name="배분 2" xfId="7758" xr:uid="{00000000-0005-0000-0000-0000451E0000}"/>
    <cellStyle name="백" xfId="3800" xr:uid="{00000000-0005-0000-0000-0000461E0000}"/>
    <cellStyle name="백 2" xfId="7759" xr:uid="{00000000-0005-0000-0000-0000471E0000}"/>
    <cellStyle name="백_22bl3lot수량산출" xfId="3807" xr:uid="{00000000-0005-0000-0000-0000481E0000}"/>
    <cellStyle name="백_22bl3lot수량산출 2" xfId="7760" xr:uid="{00000000-0005-0000-0000-0000491E0000}"/>
    <cellStyle name="백_22수량산출서(총괄)" xfId="3801" xr:uid="{00000000-0005-0000-0000-00004A1E0000}"/>
    <cellStyle name="백_22수량산출서(총괄) 2" xfId="7761" xr:uid="{00000000-0005-0000-0000-00004B1E0000}"/>
    <cellStyle name="백_22수량산출서(총괄)_수량산출서-단남초등학교" xfId="3802" xr:uid="{00000000-0005-0000-0000-00004C1E0000}"/>
    <cellStyle name="백_22수량산출서(총괄)_수량산출서-단남초등학교 2" xfId="7762" xr:uid="{00000000-0005-0000-0000-00004D1E0000}"/>
    <cellStyle name="백_22수량산출서(총괄)_수량산출서-서중학교" xfId="3803" xr:uid="{00000000-0005-0000-0000-00004E1E0000}"/>
    <cellStyle name="백_22수량산출서(총괄)_수량산출서-서중학교 2" xfId="7763" xr:uid="{00000000-0005-0000-0000-00004F1E0000}"/>
    <cellStyle name="백_22수량산출서(총괄)_수량산출서-정자1동보행자도로-0220" xfId="3804" xr:uid="{00000000-0005-0000-0000-0000501E0000}"/>
    <cellStyle name="백_22수량산출서(총괄)_수량산출서-정자1동보행자도로-0220 2" xfId="7764" xr:uid="{00000000-0005-0000-0000-0000511E0000}"/>
    <cellStyle name="백_22수량산출서(총괄)_양지동물놀이장-수량산출서-준공" xfId="3805" xr:uid="{00000000-0005-0000-0000-0000521E0000}"/>
    <cellStyle name="백_22수량산출서(총괄)_양지동물놀이장-수량산출서-준공 2" xfId="7765" xr:uid="{00000000-0005-0000-0000-0000531E0000}"/>
    <cellStyle name="백_22수량산출서(총괄)_예당호수량산출(6,7페이지만쓰면 됨)" xfId="3806" xr:uid="{00000000-0005-0000-0000-0000541E0000}"/>
    <cellStyle name="백_22수량산출서(총괄)_예당호수량산출(6,7페이지만쓰면 됨) 2" xfId="7766" xr:uid="{00000000-0005-0000-0000-0000551E0000}"/>
    <cellStyle name="백_3.우수" xfId="3808" xr:uid="{00000000-0005-0000-0000-0000561E0000}"/>
    <cellStyle name="백_4.오수" xfId="3809" xr:uid="{00000000-0005-0000-0000-0000571E0000}"/>
    <cellStyle name="백_60303-국민안전체험테마파크-신화컨설팅" xfId="3810" xr:uid="{00000000-0005-0000-0000-0000581E0000}"/>
    <cellStyle name="백_Book2" xfId="3815" xr:uid="{00000000-0005-0000-0000-0000591E0000}"/>
    <cellStyle name="백_Book2 2" xfId="7767" xr:uid="{00000000-0005-0000-0000-00005A1E0000}"/>
    <cellStyle name="백_내역서(묵호)" xfId="3811" xr:uid="{00000000-0005-0000-0000-00005B1E0000}"/>
    <cellStyle name="백_내역서(묵호) 2" xfId="7768" xr:uid="{00000000-0005-0000-0000-00005C1E0000}"/>
    <cellStyle name="백_사본 - GFRC내역서-곡릉폭포" xfId="3812" xr:uid="{00000000-0005-0000-0000-00005D1E0000}"/>
    <cellStyle name="백_사본 - GFRC내역서-곡릉폭포 2" xfId="7769" xr:uid="{00000000-0005-0000-0000-00005E1E0000}"/>
    <cellStyle name="백_오수공수량산출서" xfId="3813" xr:uid="{00000000-0005-0000-0000-00005F1E0000}"/>
    <cellStyle name="백_태백참고" xfId="3814" xr:uid="{00000000-0005-0000-0000-0000601E0000}"/>
    <cellStyle name="백분율 [△1]" xfId="3816" xr:uid="{00000000-0005-0000-0000-0000621E0000}"/>
    <cellStyle name="백분율 [△1] 2" xfId="7770" xr:uid="{00000000-0005-0000-0000-0000631E0000}"/>
    <cellStyle name="백분율 [△1] 3" xfId="7923" xr:uid="{00000000-0005-0000-0000-0000641E0000}"/>
    <cellStyle name="백분율 [△2]" xfId="3817" xr:uid="{00000000-0005-0000-0000-0000651E0000}"/>
    <cellStyle name="백분율 [△2] 2" xfId="7771" xr:uid="{00000000-0005-0000-0000-0000661E0000}"/>
    <cellStyle name="백분율 [△2] 3" xfId="7924" xr:uid="{00000000-0005-0000-0000-0000671E0000}"/>
    <cellStyle name="백분율 [0]" xfId="3818" xr:uid="{00000000-0005-0000-0000-0000681E0000}"/>
    <cellStyle name="백분율 [0] 2" xfId="7772" xr:uid="{00000000-0005-0000-0000-0000691E0000}"/>
    <cellStyle name="백분율 [2]" xfId="3819" xr:uid="{00000000-0005-0000-0000-00006A1E0000}"/>
    <cellStyle name="백분율 [2] 2" xfId="7773" xr:uid="{00000000-0005-0000-0000-00006B1E0000}"/>
    <cellStyle name="백분율 2" xfId="3820" xr:uid="{00000000-0005-0000-0000-00006C1E0000}"/>
    <cellStyle name="백분율 2 2" xfId="7775" xr:uid="{00000000-0005-0000-0000-00006D1E0000}"/>
    <cellStyle name="백분율 2 3" xfId="7774" xr:uid="{00000000-0005-0000-0000-00006E1E0000}"/>
    <cellStyle name="백분율 3" xfId="8307" xr:uid="{32BD2064-B8E7-461A-9421-12EDE858E89F}"/>
    <cellStyle name="백분율［△1］" xfId="3821" xr:uid="{00000000-0005-0000-0000-00006F1E0000}"/>
    <cellStyle name="백분율［△1］ 2" xfId="7776" xr:uid="{00000000-0005-0000-0000-0000701E0000}"/>
    <cellStyle name="백분율［△2］" xfId="3822" xr:uid="{00000000-0005-0000-0000-0000711E0000}"/>
    <cellStyle name="백분율［△2］ 2" xfId="7777" xr:uid="{00000000-0005-0000-0000-0000721E0000}"/>
    <cellStyle name="분수" xfId="3823" xr:uid="{00000000-0005-0000-0000-0000731E0000}"/>
    <cellStyle name="분수 2" xfId="7778" xr:uid="{00000000-0005-0000-0000-0000741E0000}"/>
    <cellStyle name="뷭?" xfId="7779" xr:uid="{00000000-0005-0000-0000-0000751E0000}"/>
    <cellStyle name="빨간색" xfId="3824" xr:uid="{00000000-0005-0000-0000-0000761E0000}"/>
    <cellStyle name="빨간색 2" xfId="7780" xr:uid="{00000000-0005-0000-0000-0000771E0000}"/>
    <cellStyle name="빨강" xfId="3825" xr:uid="{00000000-0005-0000-0000-0000781E0000}"/>
    <cellStyle name="빨강 2" xfId="7781" xr:uid="{00000000-0005-0000-0000-0000791E0000}"/>
    <cellStyle name="선택영역 가운데" xfId="3826" xr:uid="{00000000-0005-0000-0000-00007A1E0000}"/>
    <cellStyle name="선택영역의 가운데" xfId="3827" xr:uid="{00000000-0005-0000-0000-00007B1E0000}"/>
    <cellStyle name="선택영역의 가운데로" xfId="3828" xr:uid="{00000000-0005-0000-0000-00007C1E0000}"/>
    <cellStyle name="선택영역의 가운데로 2" xfId="7782" xr:uid="{00000000-0005-0000-0000-00007D1E0000}"/>
    <cellStyle name="선택영영" xfId="3829" xr:uid="{00000000-0005-0000-0000-00007E1E0000}"/>
    <cellStyle name="설계변경" xfId="3830" xr:uid="{00000000-0005-0000-0000-00007F1E0000}"/>
    <cellStyle name="설계서" xfId="3831" xr:uid="{00000000-0005-0000-0000-0000801E0000}"/>
    <cellStyle name="설계서 2" xfId="7783" xr:uid="{00000000-0005-0000-0000-0000811E0000}"/>
    <cellStyle name="설계서-내용" xfId="3832" xr:uid="{00000000-0005-0000-0000-0000821E0000}"/>
    <cellStyle name="설계서-내용-소수점" xfId="3833" xr:uid="{00000000-0005-0000-0000-0000831E0000}"/>
    <cellStyle name="설계서-내용-우" xfId="3834" xr:uid="{00000000-0005-0000-0000-0000841E0000}"/>
    <cellStyle name="설계서-내용-좌" xfId="3835" xr:uid="{00000000-0005-0000-0000-0000851E0000}"/>
    <cellStyle name="설계서-소제목" xfId="3836" xr:uid="{00000000-0005-0000-0000-0000861E0000}"/>
    <cellStyle name="설계서-타이틀" xfId="3837" xr:uid="{00000000-0005-0000-0000-0000871E0000}"/>
    <cellStyle name="설계서-항목" xfId="3838" xr:uid="{00000000-0005-0000-0000-0000881E0000}"/>
    <cellStyle name="소숫점0" xfId="8272" xr:uid="{00000000-0005-0000-0000-0000891E0000}"/>
    <cellStyle name="소숫점3" xfId="8273" xr:uid="{00000000-0005-0000-0000-00008A1E0000}"/>
    <cellStyle name="수당" xfId="3839" xr:uid="{00000000-0005-0000-0000-00008B1E0000}"/>
    <cellStyle name="수당2" xfId="3840" xr:uid="{00000000-0005-0000-0000-00008C1E0000}"/>
    <cellStyle name="수량" xfId="3841" xr:uid="{00000000-0005-0000-0000-00008D1E0000}"/>
    <cellStyle name="수량 2" xfId="7784" xr:uid="{00000000-0005-0000-0000-00008E1E0000}"/>
    <cellStyle name="수량1" xfId="3842" xr:uid="{00000000-0005-0000-0000-00008F1E0000}"/>
    <cellStyle name="수량1 2" xfId="7785" xr:uid="{00000000-0005-0000-0000-0000901E0000}"/>
    <cellStyle name="수목명" xfId="3843" xr:uid="{00000000-0005-0000-0000-0000911E0000}"/>
    <cellStyle name="수목명 2" xfId="7786" xr:uid="{00000000-0005-0000-0000-0000921E0000}"/>
    <cellStyle name="수산" xfId="3844" xr:uid="{00000000-0005-0000-0000-0000931E0000}"/>
    <cellStyle name="숫자" xfId="3845" xr:uid="{00000000-0005-0000-0000-0000941E0000}"/>
    <cellStyle name="숫자(R)" xfId="3846" xr:uid="{00000000-0005-0000-0000-0000951E0000}"/>
    <cellStyle name="숫자(R) 2" xfId="7787" xr:uid="{00000000-0005-0000-0000-0000961E0000}"/>
    <cellStyle name="숫자(R) 3" xfId="7926" xr:uid="{00000000-0005-0000-0000-0000971E0000}"/>
    <cellStyle name="숫자1" xfId="3847" xr:uid="{00000000-0005-0000-0000-0000981E0000}"/>
    <cellStyle name="숫자3" xfId="3848" xr:uid="{00000000-0005-0000-0000-0000991E0000}"/>
    <cellStyle name="쉼표 [0]" xfId="8310" builtinId="6"/>
    <cellStyle name="쉼표 [0] 2" xfId="3849" xr:uid="{00000000-0005-0000-0000-00009B1E0000}"/>
    <cellStyle name="쉼표 [0] 2 2" xfId="7788" xr:uid="{00000000-0005-0000-0000-00009C1E0000}"/>
    <cellStyle name="쉼표 [0] 2 2 2 2" xfId="8301" xr:uid="{00000000-0005-0000-0000-00009D1E0000}"/>
    <cellStyle name="쉼표 [0] 2 2 3" xfId="8304" xr:uid="{EC91ABE8-749E-4478-B387-F964B077F046}"/>
    <cellStyle name="쉼표 [0] 2 3" xfId="8298" xr:uid="{00000000-0005-0000-0000-00009E1E0000}"/>
    <cellStyle name="쉼표 [0] 3" xfId="3850" xr:uid="{00000000-0005-0000-0000-00009F1E0000}"/>
    <cellStyle name="쉼표 [0] 3 2" xfId="3851" xr:uid="{00000000-0005-0000-0000-0000A01E0000}"/>
    <cellStyle name="쉼표 [0] 3 2 2" xfId="7790" xr:uid="{00000000-0005-0000-0000-0000A11E0000}"/>
    <cellStyle name="쉼표 [0] 3 2 3" xfId="8306" xr:uid="{547AADC2-6F21-4AB3-BE75-FC6410000BB1}"/>
    <cellStyle name="쉼표 [0] 3 3" xfId="7791" xr:uid="{00000000-0005-0000-0000-0000A21E0000}"/>
    <cellStyle name="쉼표 [0] 3 4" xfId="7789" xr:uid="{00000000-0005-0000-0000-0000A31E0000}"/>
    <cellStyle name="쉼표 [0] 3 5" xfId="7927" xr:uid="{00000000-0005-0000-0000-0000A41E0000}"/>
    <cellStyle name="쉼표 [0] 4" xfId="3852" xr:uid="{00000000-0005-0000-0000-0000A51E0000}"/>
    <cellStyle name="쉼표 [0] 4 2" xfId="7792" xr:uid="{00000000-0005-0000-0000-0000A61E0000}"/>
    <cellStyle name="쉼표 [0] 4 3" xfId="7928" xr:uid="{00000000-0005-0000-0000-0000A71E0000}"/>
    <cellStyle name="쉼표 [0] 5" xfId="3853" xr:uid="{00000000-0005-0000-0000-0000A81E0000}"/>
    <cellStyle name="쉼표 [0] 5 2" xfId="7793" xr:uid="{00000000-0005-0000-0000-0000A91E0000}"/>
    <cellStyle name="쉼표 [0] 6" xfId="8113" xr:uid="{00000000-0005-0000-0000-0000AA1E0000}"/>
    <cellStyle name="쉼표 [0] 6 2" xfId="8287" xr:uid="{00000000-0005-0000-0000-0000AB1E0000}"/>
    <cellStyle name="쉼표 [0] 6 3" xfId="8290" xr:uid="{00000000-0005-0000-0000-0000AC1E0000}"/>
    <cellStyle name="쉼표 [0] 6 4" xfId="8300" xr:uid="{00000000-0005-0000-0000-0000AD1E0000}"/>
    <cellStyle name="쉼표 [0] 7" xfId="8308" xr:uid="{DF97776F-41E9-4010-98A2-CECE35DE52CC}"/>
    <cellStyle name="스타일 1" xfId="3854" xr:uid="{00000000-0005-0000-0000-0000AE1E0000}"/>
    <cellStyle name="스타일 1 2" xfId="7794" xr:uid="{00000000-0005-0000-0000-0000AF1E0000}"/>
    <cellStyle name="스타일 1 3" xfId="7929" xr:uid="{00000000-0005-0000-0000-0000B01E0000}"/>
    <cellStyle name="스타일 2" xfId="3855" xr:uid="{00000000-0005-0000-0000-0000B11E0000}"/>
    <cellStyle name="스타일 2 2" xfId="7795" xr:uid="{00000000-0005-0000-0000-0000B21E0000}"/>
    <cellStyle name="스타일 2 3" xfId="7930" xr:uid="{00000000-0005-0000-0000-0000B31E0000}"/>
    <cellStyle name="안건회계법인" xfId="3856" xr:uid="{00000000-0005-0000-0000-0000B41E0000}"/>
    <cellStyle name="안건회계법인 2" xfId="7796" xr:uid="{00000000-0005-0000-0000-0000B51E0000}"/>
    <cellStyle name="옛체" xfId="3857" xr:uid="{00000000-0005-0000-0000-0000B61E0000}"/>
    <cellStyle name="왼" xfId="7797" xr:uid="{00000000-0005-0000-0000-0000B71E0000}"/>
    <cellStyle name="왼쪽2" xfId="3858" xr:uid="{00000000-0005-0000-0000-0000B81E0000}"/>
    <cellStyle name="왼쪽2 2" xfId="7798" xr:uid="{00000000-0005-0000-0000-0000B91E0000}"/>
    <cellStyle name="왼쪽5" xfId="7799" xr:uid="{00000000-0005-0000-0000-0000BA1E0000}"/>
    <cellStyle name="우괄호_박심배수구조물공" xfId="8274" xr:uid="{00000000-0005-0000-0000-0000BB1E0000}"/>
    <cellStyle name="우측양괄호" xfId="8275" xr:uid="{00000000-0005-0000-0000-0000BC1E0000}"/>
    <cellStyle name="원" xfId="3859" xr:uid="{00000000-0005-0000-0000-0000BD1E0000}"/>
    <cellStyle name="원 2" xfId="7800" xr:uid="{00000000-0005-0000-0000-0000BE1E0000}"/>
    <cellStyle name="원 3" xfId="7931" xr:uid="{00000000-0005-0000-0000-0000BF1E0000}"/>
    <cellStyle name="원_0008금감원통합감독검사정보시스템" xfId="3860" xr:uid="{00000000-0005-0000-0000-0000C01E0000}"/>
    <cellStyle name="원_0009김포공항LED교체공사(광일)" xfId="3861" xr:uid="{00000000-0005-0000-0000-0000C11E0000}"/>
    <cellStyle name="원_0011KIST소각설비제작설치" xfId="3864" xr:uid="{00000000-0005-0000-0000-0000C21E0000}"/>
    <cellStyle name="원_0011긴급전화기정산(99년형광일)" xfId="3862" xr:uid="{00000000-0005-0000-0000-0000C31E0000}"/>
    <cellStyle name="원_0011부산종합경기장전광판" xfId="3863" xr:uid="{00000000-0005-0000-0000-0000C41E0000}"/>
    <cellStyle name="원_0012문화유적지표석제작설치" xfId="3865" xr:uid="{00000000-0005-0000-0000-0000C51E0000}"/>
    <cellStyle name="원_01.9영남 도심사서" xfId="3866" xr:uid="{00000000-0005-0000-0000-0000C61E0000}"/>
    <cellStyle name="원_01.9영남 도심사서 2" xfId="7801" xr:uid="{00000000-0005-0000-0000-0000C71E0000}"/>
    <cellStyle name="원_0102국제조명신공항분수조명" xfId="3867" xr:uid="{00000000-0005-0000-0000-0000C81E0000}"/>
    <cellStyle name="원_0103회전식현수막게시대제작설치" xfId="3868" xr:uid="{00000000-0005-0000-0000-0000C91E0000}"/>
    <cellStyle name="원_0104포항시침출수처리시스템" xfId="3869" xr:uid="{00000000-0005-0000-0000-0000CA1E0000}"/>
    <cellStyle name="원_0105담배자판기개조원가" xfId="3870" xr:uid="{00000000-0005-0000-0000-0000CB1E0000}"/>
    <cellStyle name="원_0106LG인버터냉난방기제작-1" xfId="3871" xr:uid="{00000000-0005-0000-0000-0000CC1E0000}"/>
    <cellStyle name="원_0107광전송장비구매설치" xfId="3872" xr:uid="{00000000-0005-0000-0000-0000CD1E0000}"/>
    <cellStyle name="원_0107도공IBS설비SW부문(참조)" xfId="3873" xr:uid="{00000000-0005-0000-0000-0000CE1E0000}"/>
    <cellStyle name="원_0107문화재복원용목재-8월6일" xfId="3874" xr:uid="{00000000-0005-0000-0000-0000CF1E0000}"/>
    <cellStyle name="원_0107포천영중수배전반(제조,설치)" xfId="3875" xr:uid="{00000000-0005-0000-0000-0000D01E0000}"/>
    <cellStyle name="원_0108농기반미곡건조기제작설치" xfId="3876" xr:uid="{00000000-0005-0000-0000-0000D11E0000}"/>
    <cellStyle name="원_0108담배인삼공사영업춘추복" xfId="3877" xr:uid="{00000000-0005-0000-0000-0000D21E0000}"/>
    <cellStyle name="원_0108한국전기교통-LED교통신호등((원본))" xfId="3878" xr:uid="{00000000-0005-0000-0000-0000D31E0000}"/>
    <cellStyle name="원_0111해양수산부등명기제작" xfId="3879" xr:uid="{00000000-0005-0000-0000-0000D41E0000}"/>
    <cellStyle name="원_0111핸디소프트-전자표준문서시스템" xfId="3880" xr:uid="{00000000-0005-0000-0000-0000D51E0000}"/>
    <cellStyle name="원_0112금감원사무자동화시스템" xfId="3881" xr:uid="{00000000-0005-0000-0000-0000D61E0000}"/>
    <cellStyle name="원_0112수도권매립지SW원가" xfId="3882" xr:uid="{00000000-0005-0000-0000-0000D71E0000}"/>
    <cellStyle name="원_0112중고원-HRD종합정보망구축(完)" xfId="3883" xr:uid="{00000000-0005-0000-0000-0000D81E0000}"/>
    <cellStyle name="원_0201종합예술회관의자제작설치-1" xfId="3884" xr:uid="{00000000-0005-0000-0000-0000D91E0000}"/>
    <cellStyle name="원_0202마사회근무복" xfId="3885" xr:uid="{00000000-0005-0000-0000-0000DA1E0000}"/>
    <cellStyle name="원_0202부경교재-승강칠판" xfId="3886" xr:uid="{00000000-0005-0000-0000-0000DB1E0000}"/>
    <cellStyle name="원_0204한국석묘납골함-1규격" xfId="3887" xr:uid="{00000000-0005-0000-0000-0000DC1E0000}"/>
    <cellStyle name="원_0206금감원금융정보교환망재구축" xfId="3888" xr:uid="{00000000-0005-0000-0000-0000DD1E0000}"/>
    <cellStyle name="원_0206정통부수납장표기기제작설치" xfId="3889" xr:uid="{00000000-0005-0000-0000-0000DE1E0000}"/>
    <cellStyle name="원_0207담배인삼공사-담요" xfId="3890" xr:uid="{00000000-0005-0000-0000-0000DF1E0000}"/>
    <cellStyle name="원_0208레비텍-다층여과기설계변경" xfId="3891" xr:uid="{00000000-0005-0000-0000-0000E01E0000}"/>
    <cellStyle name="원_0209이산화염소발생기-설치(50K)" xfId="3892" xr:uid="{00000000-0005-0000-0000-0000E11E0000}"/>
    <cellStyle name="원_0210현대정보기술-TD이중계" xfId="3893" xr:uid="{00000000-0005-0000-0000-0000E21E0000}"/>
    <cellStyle name="원_0211조달청-#1대북지원사업정산(1월7일)" xfId="3894" xr:uid="{00000000-0005-0000-0000-0000E31E0000}"/>
    <cellStyle name="원_0212금감원-법규정보시스템(完)" xfId="3895" xr:uid="{00000000-0005-0000-0000-0000E41E0000}"/>
    <cellStyle name="원_0301교통방송-CCTV유지보수" xfId="3896" xr:uid="{00000000-0005-0000-0000-0000E51E0000}"/>
    <cellStyle name="원_0302인천경찰청-무인단속기위탁관리" xfId="3897" xr:uid="{00000000-0005-0000-0000-0000E61E0000}"/>
    <cellStyle name="원_0302조달청-대북지원2차(안성연)" xfId="3898" xr:uid="{00000000-0005-0000-0000-0000E71E0000}"/>
    <cellStyle name="원_0302조달청-대북지원2차(최수현)" xfId="3899" xr:uid="{00000000-0005-0000-0000-0000E81E0000}"/>
    <cellStyle name="원_0302표준문서-쌍용정보통신(신)" xfId="3900" xr:uid="{00000000-0005-0000-0000-0000E91E0000}"/>
    <cellStyle name="원_0304소프트파워-정부표준전자문서시스템" xfId="3901" xr:uid="{00000000-0005-0000-0000-0000EA1E0000}"/>
    <cellStyle name="원_0304소프트파워-정부표준전자문서시스템(完)" xfId="3902" xr:uid="{00000000-0005-0000-0000-0000EB1E0000}"/>
    <cellStyle name="원_0304철도청-주변환장치-1" xfId="3903" xr:uid="{00000000-0005-0000-0000-0000EC1E0000}"/>
    <cellStyle name="원_0305금감원-금융통계정보시스템구축(完)" xfId="3904" xr:uid="{00000000-0005-0000-0000-0000ED1E0000}"/>
    <cellStyle name="원_0305제낭조합-면범포지" xfId="3905" xr:uid="{00000000-0005-0000-0000-0000EE1E0000}"/>
    <cellStyle name="원_0306제낭공업협동조합-면범포지원단(경비까지)" xfId="3906" xr:uid="{00000000-0005-0000-0000-0000EF1E0000}"/>
    <cellStyle name="원_0307경찰청-무인교통단속표준SW개발용역(完)" xfId="3907" xr:uid="{00000000-0005-0000-0000-0000F01E0000}"/>
    <cellStyle name="원_0308조달청-#8대북지원사업정산" xfId="3908" xr:uid="{00000000-0005-0000-0000-0000F11E0000}"/>
    <cellStyle name="원_0309두합크린텍-설치원가" xfId="3909" xr:uid="{00000000-0005-0000-0000-0000F21E0000}"/>
    <cellStyle name="원_0309조달청-#9대북지원사업정산" xfId="3910" xr:uid="{00000000-0005-0000-0000-0000F31E0000}"/>
    <cellStyle name="원_0310여주상수도-탈수기(유천ENG)" xfId="3911" xr:uid="{00000000-0005-0000-0000-0000F41E0000}"/>
    <cellStyle name="원_0311대기해양작업시간" xfId="3912" xr:uid="{00000000-0005-0000-0000-0000F51E0000}"/>
    <cellStyle name="원_0311대기해양중형등명기" xfId="3913" xr:uid="{00000000-0005-0000-0000-0000F61E0000}"/>
    <cellStyle name="원_0312국민체육진흥공단-전기부문" xfId="3914" xr:uid="{00000000-0005-0000-0000-0000F71E0000}"/>
    <cellStyle name="원_0312대기해양-중형등명기제작설치" xfId="3915" xr:uid="{00000000-0005-0000-0000-0000F81E0000}"/>
    <cellStyle name="원_0312라이준-칼라아스콘4규격" xfId="3916" xr:uid="{00000000-0005-0000-0000-0000F91E0000}"/>
    <cellStyle name="원_0401집진기프로그램SW개발비산정" xfId="3917" xr:uid="{00000000-0005-0000-0000-0000FA1E0000}"/>
    <cellStyle name="원_1차보완(2002.매화)" xfId="3918" xr:uid="{00000000-0005-0000-0000-0000FB1E0000}"/>
    <cellStyle name="원_1차보완(2002.매화) 2" xfId="7802" xr:uid="{00000000-0005-0000-0000-0000FC1E0000}"/>
    <cellStyle name="원_1차보완(2002.매화.단가)" xfId="3919" xr:uid="{00000000-0005-0000-0000-0000FD1E0000}"/>
    <cellStyle name="원_1차보완(2002.매화.단가) 2" xfId="7803" xr:uid="{00000000-0005-0000-0000-0000FE1E0000}"/>
    <cellStyle name="원_2001-06조달청신성-한냉지형" xfId="3920" xr:uid="{00000000-0005-0000-0000-0000FF1E0000}"/>
    <cellStyle name="원_2001년보완" xfId="3921" xr:uid="{00000000-0005-0000-0000-0000001F0000}"/>
    <cellStyle name="원_2001년보완 2" xfId="7804" xr:uid="{00000000-0005-0000-0000-0000011F0000}"/>
    <cellStyle name="원_2002-03경찰대학-졸업식" xfId="3922" xr:uid="{00000000-0005-0000-0000-0000021F0000}"/>
    <cellStyle name="원_2002-03경찰청-경찰표지장" xfId="3923" xr:uid="{00000000-0005-0000-0000-0000031F0000}"/>
    <cellStyle name="원_2002-03반디-가로등(열주형)" xfId="3924" xr:uid="{00000000-0005-0000-0000-0000041F0000}"/>
    <cellStyle name="원_2002-03신화전자-감지기" xfId="3925" xr:uid="{00000000-0005-0000-0000-0000051F0000}"/>
    <cellStyle name="원_2002-04강원랜드-슬러트머신" xfId="3926" xr:uid="{00000000-0005-0000-0000-0000061F0000}"/>
    <cellStyle name="원_2002-04메가컴-외주무대" xfId="3927" xr:uid="{00000000-0005-0000-0000-0000071F0000}"/>
    <cellStyle name="원_2002-04엘지애드-무대" xfId="3928" xr:uid="{00000000-0005-0000-0000-0000081F0000}"/>
    <cellStyle name="원_2002-05강원랜드-슬러트머신(넥스터)" xfId="3929" xr:uid="{00000000-0005-0000-0000-0000091F0000}"/>
    <cellStyle name="원_2002-05경기경찰청-냉온수기공사" xfId="3930" xr:uid="{00000000-0005-0000-0000-00000A1F0000}"/>
    <cellStyle name="원_2002-05대통령비서실-카페트" xfId="3931" xr:uid="{00000000-0005-0000-0000-00000B1F0000}"/>
    <cellStyle name="원_2002결과표" xfId="3932" xr:uid="{00000000-0005-0000-0000-00000C1F0000}"/>
    <cellStyle name="원_2002결과표1" xfId="3933" xr:uid="{00000000-0005-0000-0000-00000D1F0000}"/>
    <cellStyle name="원_2003-01정일사-표창5종" xfId="3934" xr:uid="{00000000-0005-0000-0000-00000E1F0000}"/>
    <cellStyle name="원_Pilot플랜트-계변경" xfId="3994" xr:uid="{00000000-0005-0000-0000-00000F1F0000}"/>
    <cellStyle name="원_Pilot플랜트이전설치-변경최종" xfId="3995" xr:uid="{00000000-0005-0000-0000-0000101F0000}"/>
    <cellStyle name="원_SW(케이비)" xfId="3996" xr:uid="{00000000-0005-0000-0000-0000111F0000}"/>
    <cellStyle name="원_각리지(대곡지 일부)" xfId="3935" xr:uid="{00000000-0005-0000-0000-0000121F0000}"/>
    <cellStyle name="원_각리지(대곡지 일부) 2" xfId="7805" xr:uid="{00000000-0005-0000-0000-0000131F0000}"/>
    <cellStyle name="원_간지,목차,페이지,표지" xfId="3936" xr:uid="{00000000-0005-0000-0000-0000141F0000}"/>
    <cellStyle name="원_경찰청-근무,기동복" xfId="3937" xr:uid="{00000000-0005-0000-0000-0000151F0000}"/>
    <cellStyle name="원_계획보완서 작성요령" xfId="3938" xr:uid="{00000000-0005-0000-0000-0000161F0000}"/>
    <cellStyle name="원_계획보완서 작성요령 2" xfId="7806" xr:uid="{00000000-0005-0000-0000-0000171F0000}"/>
    <cellStyle name="원_공사일반관리비양식" xfId="3939" xr:uid="{00000000-0005-0000-0000-0000181F0000}"/>
    <cellStyle name="원_공정계획등작성요령(1)" xfId="3940" xr:uid="{00000000-0005-0000-0000-0000191F0000}"/>
    <cellStyle name="원_공정계획등작성요령(1) 2" xfId="7807" xr:uid="{00000000-0005-0000-0000-00001A1F0000}"/>
    <cellStyle name="원_교통관리내역서-1008" xfId="3941" xr:uid="{00000000-0005-0000-0000-00001B1F0000}"/>
    <cellStyle name="원_기초공사" xfId="3942" xr:uid="{00000000-0005-0000-0000-00001C1F0000}"/>
    <cellStyle name="원_네인텍정보기술-회로카드(수현)" xfId="3943" xr:uid="{00000000-0005-0000-0000-00001D1F0000}"/>
    <cellStyle name="원_대기해양노무비" xfId="3944" xr:uid="{00000000-0005-0000-0000-00001E1F0000}"/>
    <cellStyle name="원_대북자재8월분" xfId="3945" xr:uid="{00000000-0005-0000-0000-00001F1F0000}"/>
    <cellStyle name="원_대북자재8월분-1" xfId="3946" xr:uid="{00000000-0005-0000-0000-0000201F0000}"/>
    <cellStyle name="원_대산도청서식-02" xfId="3947" xr:uid="{00000000-0005-0000-0000-0000211F0000}"/>
    <cellStyle name="원_대산도청서식-02 2" xfId="7808" xr:uid="{00000000-0005-0000-0000-0000221F0000}"/>
    <cellStyle name="원_대암지" xfId="3948" xr:uid="{00000000-0005-0000-0000-0000231F0000}"/>
    <cellStyle name="원_대암지 2" xfId="7809" xr:uid="{00000000-0005-0000-0000-0000241F0000}"/>
    <cellStyle name="원_동산용사촌수현(원본)" xfId="3949" xr:uid="{00000000-0005-0000-0000-0000251F0000}"/>
    <cellStyle name="원_매내천" xfId="3950" xr:uid="{00000000-0005-0000-0000-0000261F0000}"/>
    <cellStyle name="원_매내천 2" xfId="7810" xr:uid="{00000000-0005-0000-0000-0000271F0000}"/>
    <cellStyle name="원_매내천_Book1" xfId="3952" xr:uid="{00000000-0005-0000-0000-0000281F0000}"/>
    <cellStyle name="원_매내천_Book1 2" xfId="7811" xr:uid="{00000000-0005-0000-0000-0000291F0000}"/>
    <cellStyle name="원_매내천_측구공1" xfId="3951" xr:uid="{00000000-0005-0000-0000-00002A1F0000}"/>
    <cellStyle name="원_매내천_측구공1 2" xfId="7812" xr:uid="{00000000-0005-0000-0000-00002B1F0000}"/>
    <cellStyle name="원_물량보완(2001년전체)" xfId="3953" xr:uid="{00000000-0005-0000-0000-00002C1F0000}"/>
    <cellStyle name="원_물량보완(2001년전체) 2" xfId="7813" xr:uid="{00000000-0005-0000-0000-00002D1F0000}"/>
    <cellStyle name="원_배수토적" xfId="3954" xr:uid="{00000000-0005-0000-0000-00002E1F0000}"/>
    <cellStyle name="원_배수토적 2" xfId="7814" xr:uid="{00000000-0005-0000-0000-00002F1F0000}"/>
    <cellStyle name="원_백제군사전시1" xfId="3955" xr:uid="{00000000-0005-0000-0000-0000301F0000}"/>
    <cellStyle name="원_설치위치별세부내역(VMS)-0323" xfId="3956" xr:uid="{00000000-0005-0000-0000-0000311F0000}"/>
    <cellStyle name="원_성산중학교(철콘)" xfId="3957" xr:uid="{00000000-0005-0000-0000-0000321F0000}"/>
    <cellStyle name="원_성산중학교(철콘) 2" xfId="7815" xr:uid="{00000000-0005-0000-0000-0000331F0000}"/>
    <cellStyle name="원_수지예산서 작성요령" xfId="3958" xr:uid="{00000000-0005-0000-0000-0000341F0000}"/>
    <cellStyle name="원_수지예산서 작성요령 2" xfId="7816" xr:uid="{00000000-0005-0000-0000-0000351F0000}"/>
    <cellStyle name="원_수지예산서(증감)" xfId="3959" xr:uid="{00000000-0005-0000-0000-0000361F0000}"/>
    <cellStyle name="원_수지예산서(증감) 2" xfId="7817" xr:uid="{00000000-0005-0000-0000-0000371F0000}"/>
    <cellStyle name="원_수초제거기(대양기계)" xfId="3960" xr:uid="{00000000-0005-0000-0000-0000381F0000}"/>
    <cellStyle name="원_시설용역" xfId="3961" xr:uid="{00000000-0005-0000-0000-0000391F0000}"/>
    <cellStyle name="원_암전정밀실체현미경(수현)" xfId="3962" xr:uid="{00000000-0005-0000-0000-00003A1F0000}"/>
    <cellStyle name="원_영남도청서식" xfId="3963" xr:uid="{00000000-0005-0000-0000-00003B1F0000}"/>
    <cellStyle name="원_영남도청서식 2" xfId="7818" xr:uid="{00000000-0005-0000-0000-00003C1F0000}"/>
    <cellStyle name="원_영남사업비(2001변경년도할)" xfId="3964" xr:uid="{00000000-0005-0000-0000-00003D1F0000}"/>
    <cellStyle name="원_영남사업비(2001변경년도할) 2" xfId="7819" xr:uid="{00000000-0005-0000-0000-00003E1F0000}"/>
    <cellStyle name="원_영남하도변경-철콘" xfId="3965" xr:uid="{00000000-0005-0000-0000-00003F1F0000}"/>
    <cellStyle name="원_영남하도변경-철콘 2" xfId="7820" xr:uid="{00000000-0005-0000-0000-0000401F0000}"/>
    <cellStyle name="원_오리엔탈" xfId="3966" xr:uid="{00000000-0005-0000-0000-0000411F0000}"/>
    <cellStyle name="원_원가계산-교통1011" xfId="3967" xr:uid="{00000000-0005-0000-0000-0000421F0000}"/>
    <cellStyle name="원_원본 - 한국전기교통-개선형신호등 4종" xfId="3968" xr:uid="{00000000-0005-0000-0000-0000431F0000}"/>
    <cellStyle name="원_월촌건축" xfId="3969" xr:uid="{00000000-0005-0000-0000-0000441F0000}"/>
    <cellStyle name="원_월촌건축 2" xfId="7821" xr:uid="{00000000-0005-0000-0000-0000451F0000}"/>
    <cellStyle name="원_월촌-기계보완" xfId="3970" xr:uid="{00000000-0005-0000-0000-0000461F0000}"/>
    <cellStyle name="원_월촌-기계보완 2" xfId="7822" xr:uid="{00000000-0005-0000-0000-0000471F0000}"/>
    <cellStyle name="원_재료계산서(토적)" xfId="3971" xr:uid="{00000000-0005-0000-0000-0000481F0000}"/>
    <cellStyle name="원_재료계산서(토적) 2" xfId="7823" xr:uid="{00000000-0005-0000-0000-0000491F0000}"/>
    <cellStyle name="원_적서 - 1차보완(2002.매화.단가)" xfId="3972" xr:uid="{00000000-0005-0000-0000-00004A1F0000}"/>
    <cellStyle name="원_적서 - 1차보완(2002.매화.단가) 2" xfId="7824" xr:uid="{00000000-0005-0000-0000-00004B1F0000}"/>
    <cellStyle name="원_제경비율모음" xfId="3973" xr:uid="{00000000-0005-0000-0000-00004C1F0000}"/>
    <cellStyle name="원_제조원가" xfId="3974" xr:uid="{00000000-0005-0000-0000-00004D1F0000}"/>
    <cellStyle name="원_조달청-B판사천강교제작(최종본)" xfId="3983" xr:uid="{00000000-0005-0000-0000-00004E1F0000}"/>
    <cellStyle name="원_조달청-대북지원3차(최수현)" xfId="3975" xr:uid="{00000000-0005-0000-0000-00004F1F0000}"/>
    <cellStyle name="원_조달청-대북지원4차(최수현)" xfId="3976" xr:uid="{00000000-0005-0000-0000-0000501F0000}"/>
    <cellStyle name="원_조달청-대북지원5차(최수현)" xfId="3977" xr:uid="{00000000-0005-0000-0000-0000511F0000}"/>
    <cellStyle name="원_조달청-대북지원6차(번호)" xfId="3978" xr:uid="{00000000-0005-0000-0000-0000521F0000}"/>
    <cellStyle name="원_조달청-대북지원6차(최수현)" xfId="3979" xr:uid="{00000000-0005-0000-0000-0000531F0000}"/>
    <cellStyle name="원_조달청-대북지원7차(최수현)" xfId="3980" xr:uid="{00000000-0005-0000-0000-0000541F0000}"/>
    <cellStyle name="원_조달청-대북지원8차(최수현)" xfId="3981" xr:uid="{00000000-0005-0000-0000-0000551F0000}"/>
    <cellStyle name="원_조달청-대북지원9차(최수현)" xfId="3982" xr:uid="{00000000-0005-0000-0000-0000561F0000}"/>
    <cellStyle name="원_중배측벽" xfId="3984" xr:uid="{00000000-0005-0000-0000-0000571F0000}"/>
    <cellStyle name="원_중배측벽 2" xfId="7825" xr:uid="{00000000-0005-0000-0000-0000581F0000}"/>
    <cellStyle name="원_중앙선관위(투표,개표)" xfId="3985" xr:uid="{00000000-0005-0000-0000-0000591F0000}"/>
    <cellStyle name="원_중앙선관위(투표,개표)-사본" xfId="3986" xr:uid="{00000000-0005-0000-0000-00005A1F0000}"/>
    <cellStyle name="원_창녕도시계획도로교량내역" xfId="3987" xr:uid="{00000000-0005-0000-0000-00005B1F0000}"/>
    <cellStyle name="원_창녕도시계획도로교량내역 2" xfId="7826" xr:uid="{00000000-0005-0000-0000-00005C1F0000}"/>
    <cellStyle name="원_철공가공조립" xfId="3988" xr:uid="{00000000-0005-0000-0000-00005D1F0000}"/>
    <cellStyle name="원_최종-한국전기교통-개선형신호등 4종(공수조정)" xfId="3989" xr:uid="{00000000-0005-0000-0000-00005E1F0000}"/>
    <cellStyle name="원_코솔라-제조원가" xfId="3990" xr:uid="{00000000-0005-0000-0000-00005F1F0000}"/>
    <cellStyle name="원_토지공사-간접비" xfId="3991" xr:uid="{00000000-0005-0000-0000-0000601F0000}"/>
    <cellStyle name="원_한국도로공사" xfId="3992" xr:uid="{00000000-0005-0000-0000-0000611F0000}"/>
    <cellStyle name="원_한전내역서-최종" xfId="3993" xr:uid="{00000000-0005-0000-0000-0000621F0000}"/>
    <cellStyle name="유1" xfId="8276" xr:uid="{00000000-0005-0000-0000-0000631F0000}"/>
    <cellStyle name="유상진" xfId="3997" xr:uid="{00000000-0005-0000-0000-0000641F0000}"/>
    <cellStyle name="유상진 2" xfId="7827" xr:uid="{00000000-0005-0000-0000-0000651F0000}"/>
    <cellStyle name="유영" xfId="3998" xr:uid="{00000000-0005-0000-0000-0000661F0000}"/>
    <cellStyle name="유영 2" xfId="7828" xr:uid="{00000000-0005-0000-0000-0000671F0000}"/>
    <cellStyle name="유영 3" xfId="7934" xr:uid="{00000000-0005-0000-0000-0000681F0000}"/>
    <cellStyle name="일반" xfId="3999" xr:uid="{00000000-0005-0000-0000-0000691F0000}"/>
    <cellStyle name="일위대가" xfId="4000" xr:uid="{00000000-0005-0000-0000-00006A1F0000}"/>
    <cellStyle name="일위대가 2" xfId="7829" xr:uid="{00000000-0005-0000-0000-00006B1F0000}"/>
    <cellStyle name="일위-제목" xfId="8277" xr:uid="{00000000-0005-0000-0000-00006C1F0000}"/>
    <cellStyle name="일위호표번호" xfId="8278" xr:uid="{00000000-0005-0000-0000-00006D1F0000}"/>
    <cellStyle name="자리수" xfId="4001" xr:uid="{00000000-0005-0000-0000-00006E1F0000}"/>
    <cellStyle name="자리수 - 유형1" xfId="4002" xr:uid="{00000000-0005-0000-0000-00006F1F0000}"/>
    <cellStyle name="자리수 10" xfId="8100" xr:uid="{00000000-0005-0000-0000-0000701F0000}"/>
    <cellStyle name="자리수 11" xfId="8088" xr:uid="{00000000-0005-0000-0000-0000711F0000}"/>
    <cellStyle name="자리수 12" xfId="8084" xr:uid="{00000000-0005-0000-0000-0000721F0000}"/>
    <cellStyle name="자리수 13" xfId="8087" xr:uid="{00000000-0005-0000-0000-0000731F0000}"/>
    <cellStyle name="자리수 14" xfId="8292" xr:uid="{00000000-0005-0000-0000-0000741F0000}"/>
    <cellStyle name="자리수 2" xfId="7831" xr:uid="{00000000-0005-0000-0000-0000751F0000}"/>
    <cellStyle name="자리수 3" xfId="7830" xr:uid="{00000000-0005-0000-0000-0000761F0000}"/>
    <cellStyle name="자리수 4" xfId="7911" xr:uid="{00000000-0005-0000-0000-0000771F0000}"/>
    <cellStyle name="자리수 5" xfId="7935" xr:uid="{00000000-0005-0000-0000-0000781F0000}"/>
    <cellStyle name="자리수 6" xfId="8069" xr:uid="{00000000-0005-0000-0000-0000791F0000}"/>
    <cellStyle name="자리수 7" xfId="7914" xr:uid="{00000000-0005-0000-0000-00007A1F0000}"/>
    <cellStyle name="자리수 8" xfId="8077" xr:uid="{00000000-0005-0000-0000-00007B1F0000}"/>
    <cellStyle name="자리수 9" xfId="8091" xr:uid="{00000000-0005-0000-0000-00007C1F0000}"/>
    <cellStyle name="자리수_60303-국민안전체험테마파크-신화컨설팅" xfId="4003" xr:uid="{00000000-0005-0000-0000-00007D1F0000}"/>
    <cellStyle name="자리수0" xfId="4004" xr:uid="{00000000-0005-0000-0000-00007E1F0000}"/>
    <cellStyle name="자리수0 2" xfId="7832" xr:uid="{00000000-0005-0000-0000-00007F1F0000}"/>
    <cellStyle name="자리수0 3" xfId="7936" xr:uid="{00000000-0005-0000-0000-0000801F0000}"/>
    <cellStyle name="점선" xfId="4005" xr:uid="{00000000-0005-0000-0000-0000811F0000}"/>
    <cellStyle name="정기수 - 유형1" xfId="4006" xr:uid="{00000000-0005-0000-0000-0000821F0000}"/>
    <cellStyle name="정기수 - 유형1 2" xfId="7833" xr:uid="{00000000-0005-0000-0000-0000831F0000}"/>
    <cellStyle name="정기수 - 유형1 3" xfId="7937" xr:uid="{00000000-0005-0000-0000-0000841F0000}"/>
    <cellStyle name="제곱" xfId="8279" xr:uid="{00000000-0005-0000-0000-0000851F0000}"/>
    <cellStyle name="제목[1 줄]" xfId="4007" xr:uid="{00000000-0005-0000-0000-0000861F0000}"/>
    <cellStyle name="제목[1 줄] 2" xfId="7834" xr:uid="{00000000-0005-0000-0000-0000871F0000}"/>
    <cellStyle name="제목[1 줄] 3" xfId="7938" xr:uid="{00000000-0005-0000-0000-0000881F0000}"/>
    <cellStyle name="제목[2줄 아래]" xfId="4008" xr:uid="{00000000-0005-0000-0000-0000891F0000}"/>
    <cellStyle name="제목[2줄 아래] 2" xfId="7835" xr:uid="{00000000-0005-0000-0000-00008A1F0000}"/>
    <cellStyle name="제목[2줄 아래] 3" xfId="7939" xr:uid="{00000000-0005-0000-0000-00008B1F0000}"/>
    <cellStyle name="제목[2줄 위]" xfId="4009" xr:uid="{00000000-0005-0000-0000-00008C1F0000}"/>
    <cellStyle name="제목[2줄 위] 2" xfId="7836" xr:uid="{00000000-0005-0000-0000-00008D1F0000}"/>
    <cellStyle name="제목[2줄 위] 3" xfId="7940" xr:uid="{00000000-0005-0000-0000-00008E1F0000}"/>
    <cellStyle name="제목1" xfId="4010" xr:uid="{00000000-0005-0000-0000-00008F1F0000}"/>
    <cellStyle name="제목1 2" xfId="7837" xr:uid="{00000000-0005-0000-0000-0000901F0000}"/>
    <cellStyle name="제목1 3" xfId="7941" xr:uid="{00000000-0005-0000-0000-0000911F0000}"/>
    <cellStyle name="제목2" xfId="4011" xr:uid="{00000000-0005-0000-0000-0000921F0000}"/>
    <cellStyle name="제목2 2" xfId="7838" xr:uid="{00000000-0005-0000-0000-0000931F0000}"/>
    <cellStyle name="제목2 3" xfId="7942" xr:uid="{00000000-0005-0000-0000-0000941F0000}"/>
    <cellStyle name="좌괄호_박심배수구조물공" xfId="8280" xr:uid="{00000000-0005-0000-0000-0000951F0000}"/>
    <cellStyle name="좌측양괄호" xfId="8281" xr:uid="{00000000-0005-0000-0000-0000961F0000}"/>
    <cellStyle name="ܸ준" xfId="4012" xr:uid="{00000000-0005-0000-0000-0000971F0000}"/>
    <cellStyle name="ܸ준 2" xfId="7839" xr:uid="{00000000-0005-0000-0000-0000981F0000}"/>
    <cellStyle name="ܸ준 3" xfId="7943" xr:uid="{00000000-0005-0000-0000-0000991F0000}"/>
    <cellStyle name="지정되지 않음" xfId="4013" xr:uid="{00000000-0005-0000-0000-00009A1F0000}"/>
    <cellStyle name="지정되지 않음 2" xfId="7840" xr:uid="{00000000-0005-0000-0000-00009B1F0000}"/>
    <cellStyle name="지정되지 않음 3" xfId="7944" xr:uid="{00000000-0005-0000-0000-00009C1F0000}"/>
    <cellStyle name="콤" xfId="4014" xr:uid="{00000000-0005-0000-0000-00009D1F0000}"/>
    <cellStyle name="콤 2" xfId="7841" xr:uid="{00000000-0005-0000-0000-00009E1F0000}"/>
    <cellStyle name="콤 3" xfId="7945" xr:uid="{00000000-0005-0000-0000-00009F1F0000}"/>
    <cellStyle name="콤_3.우수" xfId="4015" xr:uid="{00000000-0005-0000-0000-0000A01F0000}"/>
    <cellStyle name="콤_4.오수" xfId="4016" xr:uid="{00000000-0005-0000-0000-0000A11F0000}"/>
    <cellStyle name="콤_사본 - GFRC내역서-곡릉폭포" xfId="4017" xr:uid="{00000000-0005-0000-0000-0000A21F0000}"/>
    <cellStyle name="콤_사본 - GFRC내역서-곡릉폭포 2" xfId="7842" xr:uid="{00000000-0005-0000-0000-0000A31F0000}"/>
    <cellStyle name="콤_사본 - GFRC내역서-곡릉폭포 3" xfId="7946" xr:uid="{00000000-0005-0000-0000-0000A41F0000}"/>
    <cellStyle name="콤_수량산출서-단남초등학교" xfId="4018" xr:uid="{00000000-0005-0000-0000-0000A51F0000}"/>
    <cellStyle name="콤_수량산출서-단남초등학교 2" xfId="7843" xr:uid="{00000000-0005-0000-0000-0000A61F0000}"/>
    <cellStyle name="콤_수량산출서-단남초등학교 3" xfId="7947" xr:uid="{00000000-0005-0000-0000-0000A71F0000}"/>
    <cellStyle name="콤_수량산출서-서중학교" xfId="4019" xr:uid="{00000000-0005-0000-0000-0000A81F0000}"/>
    <cellStyle name="콤_수량산출서-서중학교 2" xfId="7844" xr:uid="{00000000-0005-0000-0000-0000A91F0000}"/>
    <cellStyle name="콤_수량산출서-서중학교 3" xfId="7948" xr:uid="{00000000-0005-0000-0000-0000AA1F0000}"/>
    <cellStyle name="콤_수량산출서-정자1동보행자도로-0220" xfId="4020" xr:uid="{00000000-0005-0000-0000-0000AB1F0000}"/>
    <cellStyle name="콤_수량산출서-정자1동보행자도로-0220 2" xfId="7845" xr:uid="{00000000-0005-0000-0000-0000AC1F0000}"/>
    <cellStyle name="콤_수량산출서-정자1동보행자도로-0220 3" xfId="7949" xr:uid="{00000000-0005-0000-0000-0000AD1F0000}"/>
    <cellStyle name="콤_양지동물놀이장-수량산출서-준공" xfId="4021" xr:uid="{00000000-0005-0000-0000-0000AE1F0000}"/>
    <cellStyle name="콤_양지동물놀이장-수량산출서-준공 2" xfId="7846" xr:uid="{00000000-0005-0000-0000-0000AF1F0000}"/>
    <cellStyle name="콤_양지동물놀이장-수량산출서-준공 3" xfId="7950" xr:uid="{00000000-0005-0000-0000-0000B01F0000}"/>
    <cellStyle name="콤_예당호수량산출(6,7페이지만쓰면 됨)" xfId="4022" xr:uid="{00000000-0005-0000-0000-0000B11F0000}"/>
    <cellStyle name="콤_예당호수량산출(6,7페이지만쓰면 됨) 2" xfId="7847" xr:uid="{00000000-0005-0000-0000-0000B21F0000}"/>
    <cellStyle name="콤_예당호수량산출(6,7페이지만쓰면 됨) 3" xfId="7951" xr:uid="{00000000-0005-0000-0000-0000B31F0000}"/>
    <cellStyle name="콤_오수공수량산출서" xfId="4023" xr:uid="{00000000-0005-0000-0000-0000B41F0000}"/>
    <cellStyle name="콤냡?&lt;_x000f_$??: `1_1 " xfId="8083" xr:uid="{00000000-0005-0000-0000-0000B51F0000}"/>
    <cellStyle name="콤마 [" xfId="4024" xr:uid="{00000000-0005-0000-0000-0000B61F0000}"/>
    <cellStyle name="콤마 [ 2" xfId="7848" xr:uid="{00000000-0005-0000-0000-0000B71F0000}"/>
    <cellStyle name="콤마 [ 3" xfId="7952" xr:uid="{00000000-0005-0000-0000-0000B81F0000}"/>
    <cellStyle name="콤마 [#]" xfId="4025" xr:uid="{00000000-0005-0000-0000-0000B91F0000}"/>
    <cellStyle name="콤마 [#] 2" xfId="7849" xr:uid="{00000000-0005-0000-0000-0000BA1F0000}"/>
    <cellStyle name="콤마 [#] 3" xfId="7953" xr:uid="{00000000-0005-0000-0000-0000BB1F0000}"/>
    <cellStyle name="콤마 []" xfId="4026" xr:uid="{00000000-0005-0000-0000-0000BC1F0000}"/>
    <cellStyle name="콤마 [] 2" xfId="7850" xr:uid="{00000000-0005-0000-0000-0000BD1F0000}"/>
    <cellStyle name="콤마 [] 3" xfId="7954" xr:uid="{00000000-0005-0000-0000-0000BE1F0000}"/>
    <cellStyle name="콤마 [_수량산출서-단남초등학교" xfId="4027" xr:uid="{00000000-0005-0000-0000-0000BF1F0000}"/>
    <cellStyle name="콤마 [0]" xfId="4028" xr:uid="{00000000-0005-0000-0000-0000C01F0000}"/>
    <cellStyle name="'콤마 [0]'" xfId="4029" xr:uid="{00000000-0005-0000-0000-0000C11F0000}"/>
    <cellStyle name="콤마 [0] 2" xfId="7851" xr:uid="{00000000-0005-0000-0000-0000C21F0000}"/>
    <cellStyle name="콤마 [0] 3" xfId="7912" xr:uid="{00000000-0005-0000-0000-0000C31F0000}"/>
    <cellStyle name="콤마 [0]_  종  합  " xfId="4030" xr:uid="{00000000-0005-0000-0000-0000C41F0000}"/>
    <cellStyle name="콤마 [0]기기자재비" xfId="4031" xr:uid="{00000000-0005-0000-0000-0000C51F0000}"/>
    <cellStyle name="콤마 [0]기기자재비 2" xfId="7852" xr:uid="{00000000-0005-0000-0000-0000C61F0000}"/>
    <cellStyle name="콤마 [000]" xfId="4032" xr:uid="{00000000-0005-0000-0000-0000C71F0000}"/>
    <cellStyle name="콤마 [1]" xfId="4033" xr:uid="{00000000-0005-0000-0000-0000C81F0000}"/>
    <cellStyle name="콤마 [2]" xfId="4034" xr:uid="{00000000-0005-0000-0000-0000C91F0000}"/>
    <cellStyle name="콤마 [2] 2" xfId="7853" xr:uid="{00000000-0005-0000-0000-0000CA1F0000}"/>
    <cellStyle name="콤마 [2] 3" xfId="7955" xr:uid="{00000000-0005-0000-0000-0000CB1F0000}"/>
    <cellStyle name="콤마 [3]" xfId="4035" xr:uid="{00000000-0005-0000-0000-0000CC1F0000}"/>
    <cellStyle name="콤마 [3] 2" xfId="7854" xr:uid="{00000000-0005-0000-0000-0000CD1F0000}"/>
    <cellStyle name="콤마 [3] 3" xfId="7956" xr:uid="{00000000-0005-0000-0000-0000CE1F0000}"/>
    <cellStyle name="콤마 [금액]" xfId="4036" xr:uid="{00000000-0005-0000-0000-0000CF1F0000}"/>
    <cellStyle name="콤마 [금액] 2" xfId="7855" xr:uid="{00000000-0005-0000-0000-0000D01F0000}"/>
    <cellStyle name="콤마 [금액] 3" xfId="7957" xr:uid="{00000000-0005-0000-0000-0000D11F0000}"/>
    <cellStyle name="콤마 [소수]" xfId="4037" xr:uid="{00000000-0005-0000-0000-0000D21F0000}"/>
    <cellStyle name="콤마 [소수] 2" xfId="7856" xr:uid="{00000000-0005-0000-0000-0000D31F0000}"/>
    <cellStyle name="콤마 [소수] 3" xfId="7958" xr:uid="{00000000-0005-0000-0000-0000D41F0000}"/>
    <cellStyle name="콤마 [수량]" xfId="4038" xr:uid="{00000000-0005-0000-0000-0000D51F0000}"/>
    <cellStyle name="콤마 [수량] 2" xfId="7857" xr:uid="{00000000-0005-0000-0000-0000D61F0000}"/>
    <cellStyle name="콤마 [수량] 3" xfId="7959" xr:uid="{00000000-0005-0000-0000-0000D71F0000}"/>
    <cellStyle name="콤마 &lt;0&gt;" xfId="4039" xr:uid="{00000000-0005-0000-0000-0000D81F0000}"/>
    <cellStyle name="콤마 &lt;0&gt; 2" xfId="7858" xr:uid="{00000000-0005-0000-0000-0000D91F0000}"/>
    <cellStyle name="콤마 &lt;0&gt; 3" xfId="7960" xr:uid="{00000000-0005-0000-0000-0000DA1F0000}"/>
    <cellStyle name="콤마 1" xfId="4040" xr:uid="{00000000-0005-0000-0000-0000DB1F0000}"/>
    <cellStyle name="콤마 1 2" xfId="7859" xr:uid="{00000000-0005-0000-0000-0000DC1F0000}"/>
    <cellStyle name="콤마 1 3" xfId="7961" xr:uid="{00000000-0005-0000-0000-0000DD1F0000}"/>
    <cellStyle name="콤마(1)" xfId="4041" xr:uid="{00000000-0005-0000-0000-0000DE1F0000}"/>
    <cellStyle name="콤마(1) 2" xfId="7860" xr:uid="{00000000-0005-0000-0000-0000DF1F0000}"/>
    <cellStyle name="콤마(1) 3" xfId="7962" xr:uid="{00000000-0005-0000-0000-0000E01F0000}"/>
    <cellStyle name="콤마[ ]" xfId="4042" xr:uid="{00000000-0005-0000-0000-0000E11F0000}"/>
    <cellStyle name="콤마[ ] 2" xfId="7861" xr:uid="{00000000-0005-0000-0000-0000E21F0000}"/>
    <cellStyle name="콤마[ ] 3" xfId="7963" xr:uid="{00000000-0005-0000-0000-0000E31F0000}"/>
    <cellStyle name="콤마[*]" xfId="4043" xr:uid="{00000000-0005-0000-0000-0000E41F0000}"/>
    <cellStyle name="콤마[*] 2" xfId="7862" xr:uid="{00000000-0005-0000-0000-0000E51F0000}"/>
    <cellStyle name="콤마[*] 3" xfId="7964" xr:uid="{00000000-0005-0000-0000-0000E61F0000}"/>
    <cellStyle name="콤마[,]" xfId="8282" xr:uid="{00000000-0005-0000-0000-0000E71F0000}"/>
    <cellStyle name="콤마[.]" xfId="4044" xr:uid="{00000000-0005-0000-0000-0000E81F0000}"/>
    <cellStyle name="콤마[.] 2" xfId="7863" xr:uid="{00000000-0005-0000-0000-0000E91F0000}"/>
    <cellStyle name="콤마[.] 3" xfId="7965" xr:uid="{00000000-0005-0000-0000-0000EA1F0000}"/>
    <cellStyle name="콤마[0]" xfId="4045" xr:uid="{00000000-0005-0000-0000-0000EB1F0000}"/>
    <cellStyle name="콤마[0] 2" xfId="7864" xr:uid="{00000000-0005-0000-0000-0000EC1F0000}"/>
    <cellStyle name="콤마[0] 3" xfId="7966" xr:uid="{00000000-0005-0000-0000-0000ED1F0000}"/>
    <cellStyle name="콤마_  종  합  " xfId="4046" xr:uid="{00000000-0005-0000-0000-0000EE1F0000}"/>
    <cellStyle name="타이틀" xfId="4047" xr:uid="{00000000-0005-0000-0000-0000EF1F0000}"/>
    <cellStyle name="타이틀 2" xfId="7865" xr:uid="{00000000-0005-0000-0000-0000F01F0000}"/>
    <cellStyle name="타이틀 3" xfId="7967" xr:uid="{00000000-0005-0000-0000-0000F11F0000}"/>
    <cellStyle name="토목" xfId="4048" xr:uid="{00000000-0005-0000-0000-0000F21F0000}"/>
    <cellStyle name="토목 2" xfId="7866" xr:uid="{00000000-0005-0000-0000-0000F31F0000}"/>
    <cellStyle name="토목 3" xfId="7968" xr:uid="{00000000-0005-0000-0000-0000F41F0000}"/>
    <cellStyle name="통" xfId="4049" xr:uid="{00000000-0005-0000-0000-0000F51F0000}"/>
    <cellStyle name="통 2" xfId="7867" xr:uid="{00000000-0005-0000-0000-0000F61F0000}"/>
    <cellStyle name="통 3" xfId="7969" xr:uid="{00000000-0005-0000-0000-0000F71F0000}"/>
    <cellStyle name="통_3.우수" xfId="4050" xr:uid="{00000000-0005-0000-0000-0000F81F0000}"/>
    <cellStyle name="통_4.오수" xfId="4051" xr:uid="{00000000-0005-0000-0000-0000F91F0000}"/>
    <cellStyle name="통_사본 - GFRC내역서-곡릉폭포" xfId="4052" xr:uid="{00000000-0005-0000-0000-0000FA1F0000}"/>
    <cellStyle name="통_사본 - GFRC내역서-곡릉폭포 2" xfId="7868" xr:uid="{00000000-0005-0000-0000-0000FB1F0000}"/>
    <cellStyle name="통_사본 - GFRC내역서-곡릉폭포 3" xfId="7970" xr:uid="{00000000-0005-0000-0000-0000FC1F0000}"/>
    <cellStyle name="통_수량산출서-단남초등학교" xfId="4053" xr:uid="{00000000-0005-0000-0000-0000FD1F0000}"/>
    <cellStyle name="통_수량산출서-단남초등학교 2" xfId="7869" xr:uid="{00000000-0005-0000-0000-0000FE1F0000}"/>
    <cellStyle name="통_수량산출서-단남초등학교 3" xfId="7971" xr:uid="{00000000-0005-0000-0000-0000FF1F0000}"/>
    <cellStyle name="통_수량산출서-서중학교" xfId="4054" xr:uid="{00000000-0005-0000-0000-000000200000}"/>
    <cellStyle name="통_수량산출서-서중학교 2" xfId="7870" xr:uid="{00000000-0005-0000-0000-000001200000}"/>
    <cellStyle name="통_수량산출서-서중학교 3" xfId="7972" xr:uid="{00000000-0005-0000-0000-000002200000}"/>
    <cellStyle name="통_수량산출서-정자1동보행자도로-0220" xfId="4055" xr:uid="{00000000-0005-0000-0000-000003200000}"/>
    <cellStyle name="통_수량산출서-정자1동보행자도로-0220 2" xfId="7871" xr:uid="{00000000-0005-0000-0000-000004200000}"/>
    <cellStyle name="통_수량산출서-정자1동보행자도로-0220 3" xfId="7973" xr:uid="{00000000-0005-0000-0000-000005200000}"/>
    <cellStyle name="통_양지동물놀이장-수량산출서-준공" xfId="4056" xr:uid="{00000000-0005-0000-0000-000006200000}"/>
    <cellStyle name="통_양지동물놀이장-수량산출서-준공 2" xfId="7872" xr:uid="{00000000-0005-0000-0000-000007200000}"/>
    <cellStyle name="통_양지동물놀이장-수량산출서-준공 3" xfId="7974" xr:uid="{00000000-0005-0000-0000-000008200000}"/>
    <cellStyle name="통_예당호수량산출(6,7페이지만쓰면 됨)" xfId="4057" xr:uid="{00000000-0005-0000-0000-000009200000}"/>
    <cellStyle name="통_예당호수량산출(6,7페이지만쓰면 됨) 2" xfId="7873" xr:uid="{00000000-0005-0000-0000-00000A200000}"/>
    <cellStyle name="통_예당호수량산출(6,7페이지만쓰면 됨) 3" xfId="7975" xr:uid="{00000000-0005-0000-0000-00000B200000}"/>
    <cellStyle name="통_오수공수량산출서" xfId="4058" xr:uid="{00000000-0005-0000-0000-00000C200000}"/>
    <cellStyle name="통화 [" xfId="4059" xr:uid="{00000000-0005-0000-0000-00000D200000}"/>
    <cellStyle name="통화 [ 2" xfId="7874" xr:uid="{00000000-0005-0000-0000-00000E200000}"/>
    <cellStyle name="통화 [ 3" xfId="7976" xr:uid="{00000000-0005-0000-0000-00000F200000}"/>
    <cellStyle name="통화 [0㉝〸" xfId="8283" xr:uid="{00000000-0005-0000-0000-000010200000}"/>
    <cellStyle name="퍼센트" xfId="4060" xr:uid="{00000000-0005-0000-0000-000011200000}"/>
    <cellStyle name="퍼센트 2" xfId="7876" xr:uid="{00000000-0005-0000-0000-000012200000}"/>
    <cellStyle name="퍼센트 3" xfId="7875" xr:uid="{00000000-0005-0000-0000-000013200000}"/>
    <cellStyle name="퍼센트 4" xfId="7977" xr:uid="{00000000-0005-0000-0000-000014200000}"/>
    <cellStyle name="표" xfId="4061" xr:uid="{00000000-0005-0000-0000-000015200000}"/>
    <cellStyle name="표 2" xfId="7877" xr:uid="{00000000-0005-0000-0000-000016200000}"/>
    <cellStyle name="표 3" xfId="7978" xr:uid="{00000000-0005-0000-0000-000017200000}"/>
    <cellStyle name="표(가는선,가운데,중앙)" xfId="4062" xr:uid="{00000000-0005-0000-0000-000018200000}"/>
    <cellStyle name="표(가는선,가운데,중앙) 2" xfId="7878" xr:uid="{00000000-0005-0000-0000-000019200000}"/>
    <cellStyle name="표(가는선,가운데,중앙) 3" xfId="7979" xr:uid="{00000000-0005-0000-0000-00001A200000}"/>
    <cellStyle name="표(가는선,왼쪽,중앙)" xfId="4063" xr:uid="{00000000-0005-0000-0000-00001B200000}"/>
    <cellStyle name="표(가는선,왼쪽,중앙) 2" xfId="7879" xr:uid="{00000000-0005-0000-0000-00001C200000}"/>
    <cellStyle name="표(가는선,왼쪽,중앙) 3" xfId="7980" xr:uid="{00000000-0005-0000-0000-00001D200000}"/>
    <cellStyle name="표(세로쓰기)" xfId="4064" xr:uid="{00000000-0005-0000-0000-00001E200000}"/>
    <cellStyle name="표(세로쓰기) 2" xfId="7880" xr:uid="{00000000-0005-0000-0000-00001F200000}"/>
    <cellStyle name="표(세로쓰기) 3" xfId="7981" xr:uid="{00000000-0005-0000-0000-000020200000}"/>
    <cellStyle name="표_3.우수" xfId="4065" xr:uid="{00000000-0005-0000-0000-000021200000}"/>
    <cellStyle name="표_4.오수" xfId="4066" xr:uid="{00000000-0005-0000-0000-000022200000}"/>
    <cellStyle name="표_사본 - GFRC내역서-곡릉폭포" xfId="4067" xr:uid="{00000000-0005-0000-0000-000023200000}"/>
    <cellStyle name="표_사본 - GFRC내역서-곡릉폭포 2" xfId="7881" xr:uid="{00000000-0005-0000-0000-000024200000}"/>
    <cellStyle name="표_사본 - GFRC내역서-곡릉폭포 3" xfId="7982" xr:uid="{00000000-0005-0000-0000-000025200000}"/>
    <cellStyle name="표_수량산출서-단남초등학교" xfId="4068" xr:uid="{00000000-0005-0000-0000-000026200000}"/>
    <cellStyle name="표_수량산출서-단남초등학교 2" xfId="7882" xr:uid="{00000000-0005-0000-0000-000027200000}"/>
    <cellStyle name="표_수량산출서-단남초등학교 3" xfId="7983" xr:uid="{00000000-0005-0000-0000-000028200000}"/>
    <cellStyle name="표_수량산출서-서중학교" xfId="4069" xr:uid="{00000000-0005-0000-0000-000029200000}"/>
    <cellStyle name="표_수량산출서-서중학교 2" xfId="7883" xr:uid="{00000000-0005-0000-0000-00002A200000}"/>
    <cellStyle name="표_수량산출서-서중학교 3" xfId="7984" xr:uid="{00000000-0005-0000-0000-00002B200000}"/>
    <cellStyle name="표_수량산출서-정자1동보행자도로-0220" xfId="4070" xr:uid="{00000000-0005-0000-0000-00002C200000}"/>
    <cellStyle name="표_수량산출서-정자1동보행자도로-0220 2" xfId="7884" xr:uid="{00000000-0005-0000-0000-00002D200000}"/>
    <cellStyle name="표_수량산출서-정자1동보행자도로-0220 3" xfId="7985" xr:uid="{00000000-0005-0000-0000-00002E200000}"/>
    <cellStyle name="표_양지동물놀이장-수량산출서-준공" xfId="4071" xr:uid="{00000000-0005-0000-0000-00002F200000}"/>
    <cellStyle name="표_양지동물놀이장-수량산출서-준공 2" xfId="7885" xr:uid="{00000000-0005-0000-0000-000030200000}"/>
    <cellStyle name="표_양지동물놀이장-수량산출서-준공 3" xfId="7986" xr:uid="{00000000-0005-0000-0000-000031200000}"/>
    <cellStyle name="표_예당호수량산출(6,7페이지만쓰면 됨)" xfId="4072" xr:uid="{00000000-0005-0000-0000-000032200000}"/>
    <cellStyle name="표_예당호수량산출(6,7페이지만쓰면 됨) 2" xfId="7886" xr:uid="{00000000-0005-0000-0000-000033200000}"/>
    <cellStyle name="표_예당호수량산출(6,7페이지만쓰면 됨) 3" xfId="7987" xr:uid="{00000000-0005-0000-0000-000034200000}"/>
    <cellStyle name="표_오수공수량산출서" xfId="4073" xr:uid="{00000000-0005-0000-0000-000035200000}"/>
    <cellStyle name="표준" xfId="0" builtinId="0"/>
    <cellStyle name="표준 10" xfId="8114" xr:uid="{00000000-0005-0000-0000-000037200000}"/>
    <cellStyle name="표준 10 2" xfId="8286" xr:uid="{00000000-0005-0000-0000-000038200000}"/>
    <cellStyle name="표준 10 3" xfId="8291" xr:uid="{00000000-0005-0000-0000-000039200000}"/>
    <cellStyle name="표준 10 4" xfId="8299" xr:uid="{00000000-0005-0000-0000-00003A200000}"/>
    <cellStyle name="표준 11" xfId="8288" xr:uid="{00000000-0005-0000-0000-00003B200000}"/>
    <cellStyle name="표준 12" xfId="8289" xr:uid="{00000000-0005-0000-0000-00003C200000}"/>
    <cellStyle name="표준 13" xfId="8297" xr:uid="{00000000-0005-0000-0000-00003D200000}"/>
    <cellStyle name="표준 14" xfId="8311" xr:uid="{1E9EE726-82A0-4D9F-8A23-374CAF1AA3F1}"/>
    <cellStyle name="표준 2" xfId="4074" xr:uid="{00000000-0005-0000-0000-00003E200000}"/>
    <cellStyle name="표준 2 2" xfId="4075" xr:uid="{00000000-0005-0000-0000-00003F200000}"/>
    <cellStyle name="표준 2 2 2" xfId="7888" xr:uid="{00000000-0005-0000-0000-000040200000}"/>
    <cellStyle name="표준 2 2 3" xfId="8115" xr:uid="{00000000-0005-0000-0000-000041200000}"/>
    <cellStyle name="표준 2 3" xfId="4076" xr:uid="{00000000-0005-0000-0000-000042200000}"/>
    <cellStyle name="표준 2 3 2" xfId="7889" xr:uid="{00000000-0005-0000-0000-000043200000}"/>
    <cellStyle name="표준 2 3 3" xfId="7989" xr:uid="{00000000-0005-0000-0000-000044200000}"/>
    <cellStyle name="표준 2 4" xfId="7887" xr:uid="{00000000-0005-0000-0000-000045200000}"/>
    <cellStyle name="표준 2 5" xfId="7988" xr:uid="{00000000-0005-0000-0000-000046200000}"/>
    <cellStyle name="표준 2 6" xfId="8309" xr:uid="{13D9DEC6-DBA2-4380-975D-DA5DBE16FCCB}"/>
    <cellStyle name="표준 21" xfId="8303" xr:uid="{3FF5D699-C073-4F2C-9459-6FA46DA30686}"/>
    <cellStyle name="표준 3" xfId="4077" xr:uid="{00000000-0005-0000-0000-000047200000}"/>
    <cellStyle name="표준 3 2" xfId="7891" xr:uid="{00000000-0005-0000-0000-000048200000}"/>
    <cellStyle name="표준 3 2 2" xfId="8305" xr:uid="{64BD71BE-4FB1-4AB4-A039-5FBEFDC874EC}"/>
    <cellStyle name="표준 3 3" xfId="7890" xr:uid="{00000000-0005-0000-0000-000049200000}"/>
    <cellStyle name="표준 3 4" xfId="7990" xr:uid="{00000000-0005-0000-0000-00004A200000}"/>
    <cellStyle name="표준 4" xfId="4078" xr:uid="{00000000-0005-0000-0000-00004B200000}"/>
    <cellStyle name="표준 4 2" xfId="7892" xr:uid="{00000000-0005-0000-0000-00004C200000}"/>
    <cellStyle name="표준 5" xfId="4079" xr:uid="{00000000-0005-0000-0000-00004D200000}"/>
    <cellStyle name="표준 5 2" xfId="7893" xr:uid="{00000000-0005-0000-0000-00004E200000}"/>
    <cellStyle name="표준 5 3" xfId="7991" xr:uid="{00000000-0005-0000-0000-00004F200000}"/>
    <cellStyle name="표준 6" xfId="4242" xr:uid="{00000000-0005-0000-0000-000050200000}"/>
    <cellStyle name="표준 6 2" xfId="8075" xr:uid="{00000000-0005-0000-0000-000051200000}"/>
    <cellStyle name="표준 6 3" xfId="7894" xr:uid="{00000000-0005-0000-0000-000052200000}"/>
    <cellStyle name="표준 7" xfId="4243" xr:uid="{00000000-0005-0000-0000-000053200000}"/>
    <cellStyle name="표준 7 2" xfId="8076" xr:uid="{00000000-0005-0000-0000-000054200000}"/>
    <cellStyle name="표준 7 3" xfId="7895" xr:uid="{00000000-0005-0000-0000-000055200000}"/>
    <cellStyle name="표준 8" xfId="4244" xr:uid="{00000000-0005-0000-0000-000056200000}"/>
    <cellStyle name="표준 9" xfId="7913" xr:uid="{00000000-0005-0000-0000-000057200000}"/>
    <cellStyle name="標準_Akia(F）-8" xfId="7896" xr:uid="{00000000-0005-0000-0000-000058200000}"/>
    <cellStyle name="표준_변경내역서" xfId="8302" xr:uid="{E48BD777-59E3-4935-81CE-CEFA0D8945A3}"/>
    <cellStyle name="표준1" xfId="4080" xr:uid="{00000000-0005-0000-0000-00005B200000}"/>
    <cellStyle name="표준1 2" xfId="7897" xr:uid="{00000000-0005-0000-0000-00005C200000}"/>
    <cellStyle name="표준1 3" xfId="7992" xr:uid="{00000000-0005-0000-0000-00005D200000}"/>
    <cellStyle name="표준10" xfId="8284" xr:uid="{00000000-0005-0000-0000-00005E200000}"/>
    <cellStyle name="표준2" xfId="4081" xr:uid="{00000000-0005-0000-0000-00005F200000}"/>
    <cellStyle name="표준2 2" xfId="7898" xr:uid="{00000000-0005-0000-0000-000060200000}"/>
    <cellStyle name="표준2 3" xfId="7993" xr:uid="{00000000-0005-0000-0000-000061200000}"/>
    <cellStyle name="표준℘Sheet8 (3)" xfId="8285" xr:uid="{00000000-0005-0000-0000-000062200000}"/>
    <cellStyle name="표준날짜" xfId="4082" xr:uid="{00000000-0005-0000-0000-000063200000}"/>
    <cellStyle name="표준숫자" xfId="4083" xr:uid="{00000000-0005-0000-0000-000064200000}"/>
    <cellStyle name="합산" xfId="4084" xr:uid="{00000000-0005-0000-0000-000065200000}"/>
    <cellStyle name="합산 2" xfId="7900" xr:uid="{00000000-0005-0000-0000-000066200000}"/>
    <cellStyle name="합산 3" xfId="7899" xr:uid="{00000000-0005-0000-0000-000067200000}"/>
    <cellStyle name="합산 4" xfId="7994" xr:uid="{00000000-0005-0000-0000-000068200000}"/>
    <cellStyle name="호표" xfId="4085" xr:uid="{00000000-0005-0000-0000-000069200000}"/>
    <cellStyle name="화폐기호" xfId="4086" xr:uid="{00000000-0005-0000-0000-00006A200000}"/>
    <cellStyle name="화폐기호 2" xfId="7902" xr:uid="{00000000-0005-0000-0000-00006B200000}"/>
    <cellStyle name="화폐기호 3" xfId="7901" xr:uid="{00000000-0005-0000-0000-00006C200000}"/>
    <cellStyle name="화폐기호 4" xfId="7995" xr:uid="{00000000-0005-0000-0000-00006D200000}"/>
    <cellStyle name="화폐기호0" xfId="4087" xr:uid="{00000000-0005-0000-0000-00006E200000}"/>
    <cellStyle name="화폐기호0 2" xfId="7904" xr:uid="{00000000-0005-0000-0000-00006F200000}"/>
    <cellStyle name="화폐기호0 3" xfId="7903" xr:uid="{00000000-0005-0000-0000-000070200000}"/>
    <cellStyle name="화폐기호0 4" xfId="7996" xr:uid="{00000000-0005-0000-0000-0000712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2914650</xdr:colOff>
      <xdr:row>7</xdr:row>
      <xdr:rowOff>142875</xdr:rowOff>
    </xdr:from>
    <xdr:to>
      <xdr:col>1</xdr:col>
      <xdr:colOff>3424918</xdr:colOff>
      <xdr:row>8</xdr:row>
      <xdr:rowOff>371548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071FFF5-FB86-46D8-9BDF-55A7A7A51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4543425"/>
          <a:ext cx="3510643" cy="8573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11</xdr:row>
      <xdr:rowOff>123825</xdr:rowOff>
    </xdr:from>
    <xdr:to>
      <xdr:col>4</xdr:col>
      <xdr:colOff>386443</xdr:colOff>
      <xdr:row>13</xdr:row>
      <xdr:rowOff>104848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4C7A685-3266-4635-ADFD-A88E41945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4524375"/>
          <a:ext cx="3510643" cy="8573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08;&#54616;&#44592;\D\&#54532;&#47196;&#51229;&#53944;\&#50641;&#49472;\&#54861;&#51008;&#46041;\&#44552;&#44053;&#50500;&#54028;&#53944;f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7\&#51064;&#52380;&#44397;&#51228;&#44277;&#54637;(A-5&#44277;&#44396;)\&#44053;&#46041;&#54252;&#54637;\&#45236;&#50669;&#49436;&#440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849;&#51649;\&#44277;&#50976;\&#45824;&#50808;&#54028;&#51068;\&#51060;&#49849;&#51652;\&#45824;&#50808;&#54028;&#51068;\&#48512;&#45824;&#442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264;\WINJIB&#51068;&#48264;\Winjob&#51068;&#48264;\&#47928;&#54868;&#45236;&#50669;\&#52649;&#52397;&#45224;&#46020;\&#51064;&#523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hjin\98\DOOSAN\DSCOHJ\&#54364;&#514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47924;&#48149;\99&#45380;&#48156;&#51452;\2&#52264;&#48156;&#51452;&#50696;&#49328;(90&#50613;)\&#48156;&#51452;&#49444;&#44228;&#54788;&#54889;(99&#45380;&#51473;&#4969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us\d\hb\&#49340;&#49328;1&#51648;&#44396;(&#49892;&#49884;)\&#51452;&#44277;&#49688;&#47049;\&#51068;&#50948;&#45824;&#44032;98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3468;&#44512;\&#45936;&#51060;&#53440;&#48177;&#50629;\&#45824;&#44396;&#44397;&#46020;&#50976;&#51648;\&#52769;&#47049;\&#45824;&#44396;&#48176;&#49688;&#49688;&#47049;\&#44305;&#51452;&#48176;&#49688;&#49688;&#47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PILE  (돌출)"/>
      <sheetName val="샘플표지"/>
      <sheetName val="사통"/>
      <sheetName val="총 괄 표"/>
      <sheetName val="소업1교"/>
      <sheetName val="U-TYPE(1)"/>
      <sheetName val="내역표지"/>
      <sheetName val="단위중량"/>
      <sheetName val="빗물받이(910-510-410)"/>
      <sheetName val="부안일위"/>
      <sheetName val="입찰안"/>
      <sheetName val="조명시설"/>
      <sheetName val="약품설비"/>
      <sheetName val="SLAB&quot;1&quot;"/>
      <sheetName val="예가표"/>
      <sheetName val="6PILE  _돌출_"/>
      <sheetName val="포장물량집계"/>
      <sheetName val="오동"/>
      <sheetName val="대조"/>
      <sheetName val="나한"/>
      <sheetName val="진주방향"/>
      <sheetName val="가격조사서"/>
      <sheetName val="#REF"/>
      <sheetName val="갑지"/>
      <sheetName val="내역서"/>
      <sheetName val="공사비집계"/>
      <sheetName val="옹벽조금수정"/>
      <sheetName val="반응조"/>
      <sheetName val="본선 토공 분배표"/>
      <sheetName val="2공구산출내역"/>
      <sheetName val="2.단면가정 "/>
      <sheetName val="총괄내역서"/>
      <sheetName val="DATE"/>
      <sheetName val="신당동집계표"/>
      <sheetName val="3BL공동구 수량"/>
      <sheetName val="수로집계"/>
      <sheetName val="업무처리전"/>
      <sheetName val="참조"/>
      <sheetName val="물가시세"/>
      <sheetName val="노임단가"/>
      <sheetName val="산출근거"/>
      <sheetName val="000000"/>
      <sheetName val="총괄"/>
      <sheetName val="터파기및재료"/>
      <sheetName val="가설건물"/>
      <sheetName val="토공 갑지"/>
      <sheetName val="Sheet1"/>
      <sheetName val="수지표"/>
      <sheetName val="셀명"/>
      <sheetName val="하도내역 (철콘)"/>
      <sheetName val="공사비증감"/>
      <sheetName val="원형1호맨홀토공수량"/>
      <sheetName val="가도공"/>
      <sheetName val="교각계산"/>
      <sheetName val="8.PILE  (돌출)"/>
      <sheetName val="일위대가"/>
      <sheetName val="포장공자재집계표"/>
      <sheetName val="D200"/>
      <sheetName val="Sheet2"/>
      <sheetName val="슬래브"/>
      <sheetName val="간선계산"/>
      <sheetName val="식재"/>
      <sheetName val="시설물"/>
      <sheetName val="식재출력용"/>
      <sheetName val="유지관리"/>
      <sheetName val="단가"/>
      <sheetName val="말뚝지지력산정"/>
      <sheetName val="DATA입력"/>
      <sheetName val="수량명세서"/>
      <sheetName val="ELECTRIC"/>
      <sheetName val="SCHEDULE"/>
      <sheetName val="단면 (2)"/>
      <sheetName val="일위대가목차"/>
      <sheetName val="6PILE 과속방지턱집계표!$K$12 (돌출)"/>
      <sheetName val="대로근거"/>
      <sheetName val="안산기계장치"/>
      <sheetName val="고창방향"/>
      <sheetName val="견적의뢰서"/>
      <sheetName val="2000년1차"/>
      <sheetName val="2000전체분"/>
      <sheetName val="200"/>
      <sheetName val="Sheet1 (2)"/>
      <sheetName val="일위(PN)"/>
      <sheetName val="2호맨홀공제수량"/>
      <sheetName val="경상비"/>
      <sheetName val="6PILE  _돌_x001c__"/>
      <sheetName val="ABUT수량-A1"/>
      <sheetName val="산출내역서"/>
      <sheetName val="실행철강하도"/>
      <sheetName val="산근터빈"/>
      <sheetName val="공문"/>
      <sheetName val="COVER"/>
      <sheetName val="연돌일위집계"/>
      <sheetName val="금액내역서"/>
      <sheetName val="장비"/>
      <sheetName val="산근1"/>
      <sheetName val="노무"/>
      <sheetName val="자재"/>
      <sheetName val="견적서(토공)"/>
      <sheetName val="S.중기사용료"/>
      <sheetName val="97노임단가"/>
      <sheetName val="입력란"/>
      <sheetName val="간지(1)"/>
      <sheetName val="1,2,3,4,5단위수량"/>
      <sheetName val="제출내역 (2)"/>
      <sheetName val="DATA98"/>
      <sheetName val="원가"/>
      <sheetName val="실정보고"/>
      <sheetName val="갑지1"/>
      <sheetName val="목표세부명세"/>
      <sheetName val="세대구분"/>
      <sheetName val="Sheet4"/>
      <sheetName val="대비"/>
      <sheetName val="bid"/>
      <sheetName val="1062-X방향 "/>
      <sheetName val="발주설계서(당초)"/>
      <sheetName val="일위대가(계측기설치)"/>
      <sheetName val="기성내역"/>
      <sheetName val="공사내역"/>
      <sheetName val="실행"/>
      <sheetName val="날개벽(시점좌측)"/>
      <sheetName val="단면A-A(TR)"/>
      <sheetName val="집계표(육상)"/>
      <sheetName val="지급자재"/>
      <sheetName val="COPING"/>
      <sheetName val="내역"/>
      <sheetName val="기본"/>
      <sheetName val="인사자료총집계"/>
      <sheetName val="배수관산출"/>
      <sheetName val="수안보-MBR1"/>
      <sheetName val="3.공통공사대비"/>
      <sheetName val="6PILE+옹벽집계!$G$6+옹벽집계!$H$10  (돌출"/>
      <sheetName val="수량집계"/>
      <sheetName val="해전배수"/>
      <sheetName val="수문일1"/>
      <sheetName val="결과조달"/>
      <sheetName val="4.2유효폭의 계산"/>
      <sheetName val="입찰"/>
      <sheetName val="현경"/>
      <sheetName val="수량3"/>
      <sheetName val="1TL종점(1)"/>
      <sheetName val="교각정보"/>
      <sheetName val="기기리스트"/>
      <sheetName val="SIL98"/>
      <sheetName val="공사비증감(P4) "/>
      <sheetName val="1. 설계조건 2.단면가정 3. 하중계산"/>
      <sheetName val="DATA 입력란"/>
      <sheetName val="DATA2000"/>
      <sheetName val="실행예산"/>
      <sheetName val="주식"/>
      <sheetName val="집계표"/>
      <sheetName val="칠산대교 중앙부"/>
      <sheetName val="칠산대교 시종점부"/>
      <sheetName val="본부소개"/>
      <sheetName val="배수내역(98년도분)"/>
      <sheetName val="약품공급2"/>
      <sheetName val="밸브설치"/>
      <sheetName val="일위대가목록"/>
      <sheetName val="유림골조"/>
      <sheetName val="간 지1"/>
      <sheetName val="산마루측구단위수량"/>
      <sheetName val="TOTAL_BOQ"/>
      <sheetName val="공통비총괄표"/>
      <sheetName val="토목품셈"/>
      <sheetName val="PAD TR보호대기초"/>
      <sheetName val="가로등기초"/>
      <sheetName val="HANDHOLE(2)"/>
      <sheetName val="전차선로 물량표"/>
      <sheetName val="뚝토공"/>
      <sheetName val="인건비"/>
      <sheetName val="4)유동표"/>
      <sheetName val="공종단가"/>
      <sheetName val="을 2"/>
      <sheetName val="을 1"/>
      <sheetName val="손익분석"/>
      <sheetName val="자료"/>
      <sheetName val="BOX 본체"/>
      <sheetName val="단위수량"/>
      <sheetName val="구조물철거개소별명세"/>
      <sheetName val="메서,변+증"/>
      <sheetName val="식생블럭단위수량"/>
      <sheetName val="갑지(추정)"/>
      <sheetName val="노무비"/>
      <sheetName val="EQUIP"/>
      <sheetName val="공량산출서"/>
      <sheetName val="지하"/>
      <sheetName val="70%"/>
      <sheetName val="소비자가"/>
      <sheetName val="공통가설공사"/>
      <sheetName val="부하계산서"/>
      <sheetName val="2002상반기노임기준"/>
      <sheetName val="프랜트면허"/>
      <sheetName val="토목주소"/>
      <sheetName val="CTEMCOST"/>
      <sheetName val="합천내역"/>
      <sheetName val="archi(본사)"/>
      <sheetName val="외주현황.wq1"/>
      <sheetName val="우수받이재료집계표"/>
      <sheetName val="1.설계조건"/>
      <sheetName val="6PILE__(돌출)"/>
      <sheetName val="배수통관(좌)"/>
      <sheetName val="단가일람"/>
      <sheetName val="조경일람"/>
      <sheetName val="내역(전체)"/>
      <sheetName val="수량산출내역1115"/>
      <sheetName val="Quantity"/>
      <sheetName val="SG"/>
      <sheetName val="Sheet15"/>
      <sheetName val="정보"/>
      <sheetName val="합의경상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2.단면가정"/>
      <sheetName val="3련 BOX"/>
      <sheetName val="일위대가표"/>
      <sheetName val="배수내역"/>
      <sheetName val="건축내역서"/>
      <sheetName val="설비내역서"/>
      <sheetName val="전기내역서"/>
      <sheetName val="단면B-B(EA)"/>
      <sheetName val="역T형"/>
      <sheetName val="관로토공집계표"/>
      <sheetName val="수량산출"/>
      <sheetName val="3.하중산정4.지지력"/>
      <sheetName val="2.교량(신설)"/>
      <sheetName val="1NYS(당)"/>
      <sheetName val="본체"/>
      <sheetName val="공사비예산서(토목분)"/>
      <sheetName val="DRUM"/>
      <sheetName val="지장물C"/>
      <sheetName val="격점수량"/>
      <sheetName val="TYPE-1"/>
      <sheetName val="기계경비"/>
      <sheetName val="DAILY"/>
      <sheetName val="포장공"/>
      <sheetName val="Sheet3"/>
      <sheetName val="구조물공"/>
      <sheetName val="1호맨홀토공"/>
      <sheetName val="설계조건"/>
      <sheetName val="전기"/>
      <sheetName val="입출재고현황 (2)"/>
      <sheetName val="INPUT"/>
      <sheetName val="자재(설치)"/>
      <sheetName val="비탈면보호공수량산출"/>
      <sheetName val="교각1"/>
      <sheetName val="관로조사공"/>
      <sheetName val="코드표"/>
      <sheetName val="여과지동"/>
      <sheetName val="기초자료"/>
      <sheetName val="토사(PE)"/>
      <sheetName val="가압장구체수량산출서"/>
      <sheetName val="J형측구단위수량"/>
      <sheetName val="소산진입"/>
      <sheetName val="가옥철거"/>
      <sheetName val="견적서"/>
      <sheetName val="도봉2지구"/>
      <sheetName val="비목군분류일위"/>
      <sheetName val="사유서제출현황-2"/>
      <sheetName val="TOWER 10TON"/>
      <sheetName val="TOWER 12TON"/>
      <sheetName val="부하(성남)"/>
      <sheetName val="토공계산서(부체도로)"/>
      <sheetName val="가공비"/>
      <sheetName val="설계산출표지"/>
      <sheetName val="guard(mac)"/>
      <sheetName val="BOX(1.5X1.5)"/>
      <sheetName val="최적단면"/>
      <sheetName val="토목"/>
      <sheetName val="기계(집계표)"/>
      <sheetName val="중기사용료"/>
      <sheetName val="우각부보강"/>
      <sheetName val="설계"/>
      <sheetName val="제수변수량H2.15"/>
      <sheetName val="_공기변수량"/>
      <sheetName val="전기일위대가"/>
      <sheetName val="당초내역서"/>
      <sheetName val="직공시공계획서"/>
      <sheetName val="이름"/>
      <sheetName val="대림경상68억"/>
      <sheetName val="교통표지판수량집계표"/>
      <sheetName val="1.토공"/>
      <sheetName val="토공"/>
      <sheetName val="음봉방향"/>
      <sheetName val="시행후면적"/>
      <sheetName val="전체변경예정공정표_2012.07.30"/>
      <sheetName val="Sheet13"/>
      <sheetName val="Sheet14"/>
      <sheetName val="GEN"/>
      <sheetName val="I一般比"/>
      <sheetName val="6PILE___돌출_"/>
      <sheetName val="3BL공동구_수량"/>
      <sheetName val="경영상태"/>
      <sheetName val="★도급내역"/>
      <sheetName val="직재"/>
      <sheetName val="집수정"/>
      <sheetName val="입상내역"/>
      <sheetName val="마감사양"/>
      <sheetName val="예정(3)"/>
      <sheetName val="현장관리비"/>
      <sheetName val="계산근거"/>
      <sheetName val="woo(mac)"/>
      <sheetName val="20-6(L)"/>
      <sheetName val="본선차로수량집계표"/>
      <sheetName val="기자재비"/>
      <sheetName val="김여중"/>
      <sheetName val="방음벽기초"/>
      <sheetName val="무근깨기"/>
      <sheetName val="96보완계획7.12"/>
      <sheetName val="대운산출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40집계"/>
      <sheetName val="민자토목설변1차"/>
      <sheetName val="골재및자재집계표"/>
      <sheetName val="수문보고"/>
      <sheetName val="할증 "/>
      <sheetName val="정부노임단가"/>
      <sheetName val="견적대비표"/>
      <sheetName val="침하계"/>
      <sheetName val="배수관설치현황"/>
      <sheetName val="건축"/>
      <sheetName val="대,유,램"/>
      <sheetName val="허용지지력"/>
      <sheetName val="Output"/>
      <sheetName val="자금신청서"/>
      <sheetName val="DATA"/>
      <sheetName val="01.인원현황 (계획)"/>
      <sheetName val="배수공"/>
      <sheetName val="간지"/>
      <sheetName val="단위단가"/>
      <sheetName val="수지예산"/>
      <sheetName val="2000시행예상"/>
      <sheetName val="이토변실(A3-LINE)"/>
      <sheetName val="철근량"/>
      <sheetName val="기계경비일람"/>
      <sheetName val="연습"/>
      <sheetName val="대부예산서"/>
      <sheetName val="기초공"/>
      <sheetName val="기둥(원형)"/>
      <sheetName val="산출근거(S4)"/>
      <sheetName val="차액보증"/>
      <sheetName val="YES-T"/>
      <sheetName val="1을"/>
      <sheetName val="돌담교 상부수량"/>
      <sheetName val="간접비"/>
      <sheetName val="01.견적내역서"/>
      <sheetName val="수입"/>
      <sheetName val="부대공"/>
      <sheetName val="CIVIL4"/>
      <sheetName val="1.수인터널"/>
      <sheetName val="96노임기준"/>
      <sheetName val="우수받이"/>
      <sheetName val="도배공사언고"/>
      <sheetName val="I.설계조건"/>
      <sheetName val="가설사무소수량집계"/>
      <sheetName val="총수량 (기성)"/>
      <sheetName val="단가조사"/>
      <sheetName val="40총괄"/>
      <sheetName val="수로단위수량"/>
      <sheetName val="4-1.노무비(직영)"/>
      <sheetName val="날개벽"/>
      <sheetName val="운반"/>
      <sheetName val="화전내"/>
      <sheetName val="설직재-1"/>
      <sheetName val="2_단면가정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신표지1"/>
      <sheetName val="단가산출서"/>
      <sheetName val="낙찰표"/>
      <sheetName val="type-F"/>
      <sheetName val="부대토목"/>
      <sheetName val="수량집계표"/>
      <sheetName val="AN-01"/>
      <sheetName val="PRICES"/>
      <sheetName val="CAL(1)."/>
      <sheetName val="12CGOU"/>
      <sheetName val="Bend_fact "/>
      <sheetName val="요약배부"/>
      <sheetName val="주관사업"/>
      <sheetName val="STAFF ANALYSIS"/>
      <sheetName val="C"/>
      <sheetName val="골조시행"/>
      <sheetName val="A1(토공)"/>
      <sheetName val="A1(구조물)"/>
      <sheetName val="수량집계(1)"/>
      <sheetName val="철근집계표"/>
      <sheetName val="포장직선구간"/>
      <sheetName val="Sheet17"/>
      <sheetName val="우수"/>
      <sheetName val="9509"/>
      <sheetName val="관급자재대"/>
      <sheetName val="일반수량"/>
      <sheetName val="내역-가"/>
      <sheetName val="당초"/>
      <sheetName val="바닥판"/>
      <sheetName val="교대(A1-A2)"/>
      <sheetName val="설비"/>
      <sheetName val="1단계"/>
      <sheetName val="집계표(OPTION)"/>
      <sheetName val="T.T.P 단위수량"/>
      <sheetName val="L형집계"/>
      <sheetName val="변경집계표"/>
      <sheetName val="IW-LIST"/>
      <sheetName val="자재집계표"/>
      <sheetName val="옹벽"/>
      <sheetName val="금융비용"/>
      <sheetName val="실행내역서"/>
      <sheetName val="일위대가1"/>
      <sheetName val="J01"/>
      <sheetName val="보차도경계석"/>
      <sheetName val="의뢰서"/>
      <sheetName val="국공유지및사유지"/>
      <sheetName val="설계예시"/>
      <sheetName val="전선 및 전선관"/>
      <sheetName val="일위"/>
      <sheetName val="교량전기"/>
      <sheetName val="갑지(집행)"/>
      <sheetName val="중기비"/>
      <sheetName val="예상"/>
      <sheetName val="수량산출서"/>
      <sheetName val="2.대외공문"/>
      <sheetName val="을"/>
      <sheetName val="매립"/>
      <sheetName val="A-4"/>
      <sheetName val="전력구구조물산근"/>
      <sheetName val="건설기계_목록"/>
      <sheetName val="DHEQSUPT"/>
      <sheetName val="ASP 일반구간_250A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횡배날개"/>
      <sheetName val="BQMPALOC"/>
      <sheetName val="Cash2"/>
      <sheetName val="Z"/>
      <sheetName val="실행대비"/>
      <sheetName val="건축물터파기"/>
      <sheetName val="품셈TABLE"/>
      <sheetName val="6공구(당초)"/>
      <sheetName val="깨기"/>
      <sheetName val="토적표(우안)"/>
      <sheetName val="토적표(좌안)"/>
      <sheetName val="직노"/>
      <sheetName val="좌측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중로근거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단가대비표"/>
      <sheetName val="일위8"/>
      <sheetName val="일위9"/>
      <sheetName val="철거산출근거"/>
      <sheetName val="목록"/>
      <sheetName val="자재단가표"/>
      <sheetName val="조합일"/>
      <sheetName val="철거일"/>
      <sheetName val="참고사항"/>
      <sheetName val="근로자자료입력"/>
      <sheetName val="일위대가(1)"/>
      <sheetName val="데리네이타현황"/>
      <sheetName val="조건표"/>
      <sheetName val="동원(3)"/>
      <sheetName val="9GNG운반"/>
      <sheetName val="BOX-1510"/>
      <sheetName val="맨홀수량산출"/>
      <sheetName val="주요자재집계"/>
      <sheetName val="중기목록"/>
      <sheetName val="운반단가"/>
      <sheetName val="부표총괄"/>
      <sheetName val="품"/>
      <sheetName val="loading"/>
      <sheetName val="설계내역서"/>
      <sheetName val="설계내역(2001)"/>
      <sheetName val="2.하중산정"/>
      <sheetName val="용산1(해보)"/>
      <sheetName val="관급총괄"/>
      <sheetName val="BOX"/>
      <sheetName val="현황"/>
      <sheetName val="N賃率-職"/>
      <sheetName val="기존-내역"/>
      <sheetName val="기초INPUT"/>
      <sheetName val="토공-내역"/>
      <sheetName val="계화총괄"/>
      <sheetName val="계화배수(3대)"/>
      <sheetName val="1.설계기준"/>
      <sheetName val="철집"/>
      <sheetName val="기계경비적용기준"/>
      <sheetName val="단면가정"/>
      <sheetName val="총괄표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6PILE (돌출)"/>
      <sheetName val="흥양2교토공집계표"/>
      <sheetName val="JUCKEYK"/>
      <sheetName val="화재 탐지 설비"/>
      <sheetName val="STEEL BOX 단면설계(SEC.8)"/>
      <sheetName val="단위자갈수량1"/>
      <sheetName val="노임"/>
      <sheetName val="계수시트"/>
      <sheetName val="에너지동"/>
      <sheetName val="중기목록표"/>
      <sheetName val="제직재"/>
      <sheetName val="제-노임"/>
      <sheetName val="인부노임"/>
      <sheetName val="교차구"/>
      <sheetName val="TYPE-A"/>
      <sheetName val="트랜치 집수정 연결관-연장산출서"/>
      <sheetName val="배수장토목공사비"/>
      <sheetName val="구체"/>
      <sheetName val="좌측날개벽"/>
      <sheetName val="우측날개벽"/>
      <sheetName val="tggwan(mac)"/>
      <sheetName val="토목검측서"/>
      <sheetName val="P.M 별"/>
      <sheetName val="토적계산"/>
      <sheetName val="건축내역"/>
      <sheetName val="옹벽집계표"/>
      <sheetName val="마산방향"/>
      <sheetName val="원형맨홀수량"/>
      <sheetName val="토공 total"/>
      <sheetName val="단위수량산출"/>
      <sheetName val="LOB"/>
      <sheetName val="C-직노1"/>
      <sheetName val="설계내역"/>
      <sheetName val="견적서세부내용"/>
      <sheetName val="견적내용입력"/>
      <sheetName val="_xffff__xffff__xffff__xffff_"/>
      <sheetName val="_x0018__x0000_℀"/>
      <sheetName val="Supplement2"/>
      <sheetName val="전기혼잡제경비(45)"/>
      <sheetName val="Pier 3"/>
      <sheetName val="증감내역"/>
      <sheetName val="내역서(교량)전체"/>
      <sheetName val="찍기"/>
      <sheetName val="평가데이터"/>
      <sheetName val="연결관암거"/>
      <sheetName val="토공산출(시)"/>
      <sheetName val="토공산출(포)"/>
      <sheetName val="MATERIAL"/>
      <sheetName val="상반기손익차2총괄"/>
      <sheetName val="표준단면수량(출력안함)"/>
      <sheetName val="토공정보"/>
      <sheetName val="개요"/>
      <sheetName val="상부공"/>
      <sheetName val="단면검토"/>
      <sheetName val="계약용량(서포)"/>
      <sheetName val="1련박스"/>
      <sheetName val="지장물조서"/>
      <sheetName val="산출근거-S1"/>
      <sheetName val="단가조사표"/>
      <sheetName val="중기"/>
      <sheetName val="단가산출"/>
      <sheetName val="6PILE  _돌_x005f_x001c__"/>
      <sheetName val="우수관로단위수량(300)"/>
      <sheetName val="하천하류 철근수량 집계표"/>
      <sheetName val="광주전남"/>
      <sheetName val="배명(단가)"/>
      <sheetName val="경산"/>
      <sheetName val="공사명입력"/>
      <sheetName val="참고자료"/>
      <sheetName val="데이타"/>
      <sheetName val="우수맨홀공제단위수량"/>
      <sheetName val="REINF."/>
      <sheetName val="공틀공사"/>
      <sheetName val="일반공사"/>
      <sheetName val="저"/>
      <sheetName val="이형관격점별수량산출(2)"/>
      <sheetName val="포장총괄집계표"/>
      <sheetName val="품의"/>
      <sheetName val="INPUTDATA"/>
      <sheetName val="외자배분"/>
      <sheetName val="외자내역"/>
      <sheetName val="수량"/>
      <sheetName val="시멘트 및 골재량 (슬래브)"/>
      <sheetName val="시멘트 및 골재량 (거더)"/>
      <sheetName val="GAEYO"/>
      <sheetName val="총집계"/>
      <sheetName val="01. 지사동"/>
      <sheetName val="우수공"/>
      <sheetName val="임목폐기물집계"/>
      <sheetName val="전체철근집계"/>
      <sheetName val="입력시트"/>
      <sheetName val="변경내역대비표(2)"/>
      <sheetName val="자재 집계표"/>
      <sheetName val="타견적(을)"/>
      <sheetName val="주형"/>
      <sheetName val="날개벽수량표"/>
      <sheetName val="업체선정"/>
      <sheetName val="3절_CheckList_구분"/>
      <sheetName val="직원인원"/>
      <sheetName val="Finansal tamamlanma Eğrisi"/>
      <sheetName val="TESİSAT"/>
      <sheetName val="Finansal_tamamlanma_Eğrisi"/>
      <sheetName val="6월인원"/>
      <sheetName val="공종별내역서"/>
      <sheetName val="CODE"/>
      <sheetName val="MOTOR"/>
      <sheetName val="부대토공"/>
      <sheetName val="차선위치조서"/>
      <sheetName val="A1-DATA"/>
      <sheetName val="단면"/>
      <sheetName val="A LINE"/>
      <sheetName val="C.배수관공"/>
      <sheetName val="옹벽식측구단위"/>
      <sheetName val="시중노임"/>
      <sheetName val="단가비교"/>
      <sheetName val="표지"/>
      <sheetName val="입찰내역 발주처 양식"/>
      <sheetName val="대목"/>
      <sheetName val="일위대가(가설)"/>
      <sheetName val="내역검토사항"/>
      <sheetName val="간1"/>
      <sheetName val="공사예산서"/>
      <sheetName val="예산서(사급분)"/>
      <sheetName val="설계내역집계표"/>
      <sheetName val="간2"/>
      <sheetName val="총괄자재집계표"/>
      <sheetName val="수량총괄표"/>
      <sheetName val="간3"/>
      <sheetName val="품셈총괄표"/>
      <sheetName val="품셈"/>
      <sheetName val="간4"/>
      <sheetName val="부표총괄표"/>
      <sheetName val="부표"/>
      <sheetName val="간5"/>
      <sheetName val="별표총괄표"/>
      <sheetName val="별표"/>
      <sheetName val="운반거리"/>
      <sheetName val="간6"/>
      <sheetName val="간7"/>
      <sheetName val="가시설(TYPE-A)"/>
      <sheetName val="1호맨홀가감수량"/>
      <sheetName val="1-1평균터파기고(1)"/>
      <sheetName val="1호맨홀수량산출"/>
      <sheetName val="토공사"/>
      <sheetName val="모델링"/>
      <sheetName val="하중계산"/>
      <sheetName val="부대내역"/>
      <sheetName val="보험료산출"/>
      <sheetName val="산출내역(4월)"/>
      <sheetName val="산출내역(5월) (2)"/>
      <sheetName val="집수정(600-700)"/>
      <sheetName val="EP0618"/>
      <sheetName val="공사개요"/>
      <sheetName val="영동(D)"/>
      <sheetName val="선급금신청서"/>
      <sheetName val="특2맨홀(차도)(T-A)"/>
      <sheetName val="특2맨홀(보도)(T-A)"/>
      <sheetName val="맨홀이음부 몰탈수량 집계표"/>
      <sheetName val="99노임단가"/>
      <sheetName val="원가(조경)"/>
      <sheetName val="원가(토목)"/>
      <sheetName val="_x0018_"/>
      <sheetName val="연결임시"/>
      <sheetName val="7.PILE  (돌출)"/>
      <sheetName val="작성"/>
      <sheetName val="danga"/>
      <sheetName val="ilch"/>
      <sheetName val="소방현물"/>
      <sheetName val="목창호"/>
      <sheetName val="준검 내역서"/>
      <sheetName val="맨홀되메우기"/>
      <sheetName val="각형맨홀"/>
      <sheetName val="요율"/>
      <sheetName val="6PILE__(돌출)1"/>
      <sheetName val="토공_갑지1"/>
      <sheetName val="총_괄_표1"/>
      <sheetName val="1062-X방향_"/>
      <sheetName val="3_공통공사대비"/>
      <sheetName val="제출내역_(2)"/>
      <sheetName val="1_설계조건"/>
      <sheetName val="8_PILE__(돌출)"/>
      <sheetName val="1__설계조건_2_단면가정_3__하중계산"/>
      <sheetName val="DATA_입력란"/>
      <sheetName val="BOX_본체"/>
      <sheetName val="6PILE_과속방지턱집계표!$K$12_(돌출)"/>
      <sheetName val="선적schedule_(2)"/>
      <sheetName val="4_2유효폭의_계산"/>
      <sheetName val="TOWER_10TON"/>
      <sheetName val="TOWER_12TON"/>
      <sheetName val="PAD_TR보호대기초"/>
      <sheetName val="전차선로_물량표"/>
      <sheetName val="3_하중산정4_지지력"/>
      <sheetName val="Summary "/>
      <sheetName val="Thiet bi"/>
      <sheetName val="DM.ChiPhi"/>
      <sheetName val="MAIN GATE HOUSE"/>
      <sheetName val="escon"/>
      <sheetName val="과속방지턱"/>
      <sheetName val="단가산출2"/>
      <sheetName val="중기사용료산출근거"/>
      <sheetName val="흄관기초"/>
      <sheetName val="사리부설"/>
      <sheetName val="자재집계"/>
      <sheetName val="6PILE___돌출_1"/>
      <sheetName val="2_단면가정_1"/>
      <sheetName val="3BL공동구_수량1"/>
      <sheetName val="Sheet1_(2)1"/>
      <sheetName val="하도내역_(철콘)1"/>
      <sheetName val="본선_토공_분배표1"/>
      <sheetName val="단면_(2)1"/>
      <sheetName val="공사비증감(P4)_1"/>
      <sheetName val="간_지1"/>
      <sheetName val="Part_AB"/>
      <sheetName val="Part_I"/>
      <sheetName val="Part_M"/>
      <sheetName val="할증_"/>
      <sheetName val="F301_3031"/>
      <sheetName val="plan&amp;section_of_foundation1"/>
      <sheetName val="design_load1"/>
      <sheetName val="working_load_at_the_btm_ft_1"/>
      <sheetName val="stability_check1"/>
      <sheetName val="design_criteria1"/>
      <sheetName val="4-1_노무비(직영)"/>
      <sheetName val="01_인원현황_(계획)"/>
      <sheetName val="을_2"/>
      <sheetName val="을_1"/>
      <sheetName val="S_중기사용료"/>
      <sheetName val="6PILE+옹벽집계!$G$6+옹벽집계!$H$10__(돌출"/>
      <sheetName val="01_견적내역서"/>
      <sheetName val="I_설계조건"/>
      <sheetName val="2_교량(신설)"/>
      <sheetName val="돌담교_상부수량"/>
      <sheetName val="6PILE___돌_"/>
      <sheetName val="1_수인터널"/>
      <sheetName val="CAL(1)_1"/>
      <sheetName val="Bend_fact_1"/>
      <sheetName val="STAFF_ANALYSIS1"/>
      <sheetName val="입출재고현황_(2)"/>
      <sheetName val="칠산대교_중앙부"/>
      <sheetName val="칠산대교_시종점부"/>
      <sheetName val="1_토공"/>
      <sheetName val="2_대외공문"/>
      <sheetName val="3련_BOX"/>
      <sheetName val="총수량_(기성)"/>
      <sheetName val="2_단면가정"/>
      <sheetName val="제수변수량H2_15"/>
      <sheetName val="T_T_P_단위수량"/>
      <sheetName val="BOX(1_5X1_5)"/>
      <sheetName val="전선_및_전선관"/>
      <sheetName val="ASP_일반구간_250A"/>
      <sheetName val="96보완계획7_12"/>
      <sheetName val="전체변경예정공정표_2012_07_30"/>
      <sheetName val="토공_total"/>
      <sheetName val="화재_탐지_설비"/>
      <sheetName val="6PILE_(돌출)"/>
      <sheetName val="외주현황_wq1"/>
      <sheetName val="REINF_"/>
      <sheetName val="P_M_별"/>
      <sheetName val="도급견적가"/>
      <sheetName val="Eq. Mobilization"/>
      <sheetName val="하수급견적대비"/>
      <sheetName val="자판실행"/>
      <sheetName val="안정검토"/>
      <sheetName val="날개수량1.5"/>
      <sheetName val="0"/>
      <sheetName val="단위수량(출력X)"/>
      <sheetName val=" FURNACE현설"/>
      <sheetName val="負荷集計（断熱不燃）"/>
      <sheetName val="dongia (2)"/>
      <sheetName val="Div26 - Elect"/>
      <sheetName val="RAB AR&amp;STR"/>
      <sheetName val="electrical"/>
      <sheetName val="정공공사"/>
      <sheetName val="포설list원본"/>
      <sheetName val="breakdown"/>
      <sheetName val="main1"/>
      <sheetName val="RefG"/>
      <sheetName val="IRR sponsor"/>
      <sheetName val="laroux"/>
      <sheetName val="1.설계조건 "/>
      <sheetName val="2.단면1"/>
      <sheetName val="2.단면2"/>
      <sheetName val="3.토압계산"/>
      <sheetName val="4.하중계산"/>
      <sheetName val="5.안정검토"/>
      <sheetName val="5.안정검토 (2)"/>
      <sheetName val="6.벽체계산"/>
      <sheetName val="7.FOOTING 계산(직접기초)"/>
      <sheetName val="7.PILE "/>
      <sheetName val="FOOTING 계산(PILE기초)"/>
      <sheetName val="FOOTING계산(돌출)"/>
      <sheetName val="BM"/>
      <sheetName val="BALAN1"/>
      <sheetName val="(10) Other Costs5"/>
      <sheetName val="LAST UPDATE"/>
      <sheetName val="마감물량"/>
      <sheetName val="h-013211-2"/>
      <sheetName val="Bill summary of cost"/>
      <sheetName val="INTERIOR WALLS"/>
      <sheetName val="LLEGADA"/>
      <sheetName val="GAE8'97"/>
      <sheetName val="CFA"/>
      <sheetName val="Material Price"/>
      <sheetName val="2.223M_due to adj profit"/>
      <sheetName val="Land Dev't. Ph-1"/>
      <sheetName val="Benchmark"/>
      <sheetName val="GESTION FICHE"/>
      <sheetName val="TRADUCTION LISTES"/>
      <sheetName val="Table"/>
      <sheetName val="BQextra"/>
      <sheetName val="TOSHIBA-Structure"/>
      <sheetName val="8-31-98"/>
      <sheetName val="worksheet inchican"/>
      <sheetName val="combined 9-30"/>
      <sheetName val="추진공"/>
      <sheetName val="setup"/>
      <sheetName val="U형측구 표준단면도"/>
      <sheetName val="INPUT(덕도방향-시점)"/>
      <sheetName val="VS P-Q"/>
      <sheetName val="차선도색"/>
      <sheetName val="교대(A1)"/>
      <sheetName val="견적"/>
      <sheetName val="일위대가(여기까지)"/>
      <sheetName val="금융"/>
      <sheetName val="기성집계"/>
      <sheetName val="일위대가-1"/>
      <sheetName val="횡배수관"/>
      <sheetName val="깨؀"/>
      <sheetName val="깨٫"/>
      <sheetName val="264"/>
      <sheetName val="6MONTHS"/>
      <sheetName val="일위대가-2"/>
      <sheetName val="98지급계획"/>
      <sheetName val="MANP"/>
      <sheetName val="SYSTEM 945 Air&amp;Nitrogen"/>
      <sheetName val="백분율"/>
      <sheetName val="Contents"/>
      <sheetName val="Form.A"/>
      <sheetName val="Electrical(ISBL)"/>
      <sheetName val="Form.C"/>
      <sheetName val="Form.D"/>
      <sheetName val="Form.E"/>
      <sheetName val="Form.F"/>
      <sheetName val="Form.G"/>
      <sheetName val="6PILE__(돌출)2"/>
      <sheetName val="토공_갑지2"/>
      <sheetName val="총_괄_표2"/>
      <sheetName val="1062-X방향_1"/>
      <sheetName val="3_공통공사대비1"/>
      <sheetName val="제출내역_(2)1"/>
      <sheetName val="1_설계조건1"/>
      <sheetName val="8_PILE__(돌출)1"/>
      <sheetName val="1__설계조건_2_단면가정_3__하중계산1"/>
      <sheetName val="DATA_입력란1"/>
      <sheetName val="BOX_본체1"/>
      <sheetName val="6PILE_과속방지턱집계표!$K$12_(돌출)1"/>
      <sheetName val="선적schedule_(2)1"/>
      <sheetName val="4_2유효폭의_계산1"/>
      <sheetName val="TOWER_10TON1"/>
      <sheetName val="TOWER_12TON1"/>
      <sheetName val="PAD_TR보호대기초1"/>
      <sheetName val="전차선로_물량표1"/>
      <sheetName val="3_하중산정4_지지력1"/>
      <sheetName val="Summary_"/>
      <sheetName val="Thiet_bi"/>
      <sheetName val="DM_ChiPhi"/>
      <sheetName val="MAIN_GATE_HOUSE"/>
      <sheetName val="DANHPHAP"/>
      <sheetName val="tifico"/>
      <sheetName val="EQT-ESTN"/>
      <sheetName val="PTdam"/>
      <sheetName val="MTP"/>
      <sheetName val="배수관토공산출"/>
      <sheetName val="연결원본-절대지우지말것"/>
      <sheetName val="방송(체육관)"/>
      <sheetName val="Open"/>
      <sheetName val="미생물배양기 기초"/>
      <sheetName val="1회기성을"/>
      <sheetName val="관로연장산출"/>
      <sheetName val="기계공사"/>
      <sheetName val="공사비총"/>
      <sheetName val="횡배위치"/>
      <sheetName val="총괄내역"/>
      <sheetName val="우배수"/>
      <sheetName val="격점관로집계"/>
      <sheetName val="95MAKER"/>
      <sheetName val="재료율"/>
      <sheetName val="본실행경비"/>
      <sheetName val="Y_WORK"/>
      <sheetName val="현장관리비 산출내역"/>
      <sheetName val="방배2E"/>
      <sheetName val="보고서"/>
      <sheetName val="6PILE_______G_6_______H_10____2"/>
      <sheetName val="단위가격"/>
      <sheetName val="세목전체"/>
      <sheetName val="철근단면적"/>
      <sheetName val="T13(P68~72,78)"/>
      <sheetName val="Y-WORK"/>
      <sheetName val="출입구총집계"/>
      <sheetName val="지장물현황"/>
      <sheetName val="분묘 총 현황"/>
      <sheetName val="지하매설물조서"/>
      <sheetName val="지장물도면"/>
      <sheetName val="토공집계"/>
      <sheetName val="1공구산출내역서"/>
      <sheetName val="기계경비(시간당)"/>
      <sheetName val="램머"/>
      <sheetName val="식재인부"/>
      <sheetName val="시설물기초"/>
      <sheetName val="동력부하계산"/>
      <sheetName val="일용노임단가"/>
      <sheetName val="wall"/>
      <sheetName val="SLAB"/>
      <sheetName val="S_중기사용료1"/>
      <sheetName val="1_토공1"/>
      <sheetName val="01_견적내역서1"/>
      <sheetName val="6PILE__(돌출)3"/>
      <sheetName val="2_단면가정_2"/>
      <sheetName val="6PILE___돌출_2"/>
      <sheetName val="3BL공동구_수량2"/>
      <sheetName val="하도내역_(철콘)2"/>
      <sheetName val="본선_토공_분배표2"/>
      <sheetName val="Sheet1_(2)2"/>
      <sheetName val="8_PILE__(돌출)2"/>
      <sheetName val="S_중기사용료2"/>
      <sheetName val="단면_(2)2"/>
      <sheetName val="3_공통공사대비2"/>
      <sheetName val="1062-X방향_2"/>
      <sheetName val="공사비증감(P4)_2"/>
      <sheetName val="1__설계조건_2_단면가정_3__하중계산2"/>
      <sheetName val="DATA_입력란2"/>
      <sheetName val="1_토공2"/>
      <sheetName val="01_견적내역서2"/>
      <sheetName val="제출내역_(2)2"/>
      <sheetName val="6PILE__(돌출)4"/>
      <sheetName val="2_단면가정_3"/>
      <sheetName val="6PILE___돌출_3"/>
      <sheetName val="총_괄_표3"/>
      <sheetName val="토공_갑지3"/>
      <sheetName val="3BL공동구_수량3"/>
      <sheetName val="하도내역_(철콘)3"/>
      <sheetName val="본선_토공_분배표3"/>
      <sheetName val="Sheet1_(2)3"/>
      <sheetName val="8_PILE__(돌출)3"/>
      <sheetName val="S_중기사용료3"/>
      <sheetName val="단면_(2)3"/>
      <sheetName val="3_공통공사대비3"/>
      <sheetName val="1062-X방향_3"/>
      <sheetName val="공사비증감(P4)_3"/>
      <sheetName val="1__설계조건_2_단면가정_3__하중계산3"/>
      <sheetName val="DATA_입력란3"/>
      <sheetName val="1_토공3"/>
      <sheetName val="01_견적내역서3"/>
      <sheetName val="제출내역_(2)3"/>
      <sheetName val="IMPEADENCE MAP 취수장"/>
      <sheetName val="산1~6"/>
      <sheetName val="중기조종사 단위단가"/>
      <sheetName val="금액결정"/>
      <sheetName val="투입"/>
      <sheetName val="datasheet"/>
      <sheetName val="교사기준면적(초등)"/>
      <sheetName val="음성방향"/>
      <sheetName val="6PILE_______G_6_______H_10____3"/>
      <sheetName val="잡비계산"/>
      <sheetName val="PM Demolition "/>
      <sheetName val="평균터파기고(1-2,ASP)"/>
      <sheetName val="6PILE_옹_____G_6_옹_____H_10____2"/>
      <sheetName val="이형관"/>
      <sheetName val="STEEL_BOX_단면설계(SEC_8)"/>
      <sheetName val="01__지사동"/>
      <sheetName val="하천하류_철근수량_집계표"/>
      <sheetName val="2_하중산정"/>
      <sheetName val="1_설계기준"/>
      <sheetName val="입찰내역_발주처_양식"/>
      <sheetName val="전계가"/>
      <sheetName val="ACUNIT"/>
      <sheetName val="SANBAISU"/>
      <sheetName val="증감내역서"/>
      <sheetName val="갈현동"/>
      <sheetName val="Master"/>
      <sheetName val="DGCT"/>
      <sheetName val="Ts"/>
      <sheetName val="TH"/>
      <sheetName val="Bia"/>
      <sheetName val="Vattu"/>
      <sheetName val="XL4Poppy"/>
      <sheetName val="6PILE  _돌_x005f_x005f_x005f_x001c__"/>
      <sheetName val="DG duoi"/>
      <sheetName val="Summary_1"/>
      <sheetName val="Thiet_bi1"/>
      <sheetName val="DM_ChiPhi1"/>
      <sheetName val="dongia_(2)"/>
      <sheetName val="RAB_AR&amp;STR"/>
      <sheetName val="Div26_-_Elect"/>
      <sheetName val="1_설계조건2"/>
      <sheetName val="BOX_본체2"/>
      <sheetName val="6PILE_과속방지턱집계표!$K$12_(돌출)2"/>
      <sheetName val="F301_3032"/>
      <sheetName val="plan&amp;section_of_foundation2"/>
      <sheetName val="design_load2"/>
      <sheetName val="working_load_at_the_btm_ft_2"/>
      <sheetName val="stability_check2"/>
      <sheetName val="design_criteria2"/>
      <sheetName val="선적schedule_(2)2"/>
      <sheetName val="4_2유효폭의_계산2"/>
      <sheetName val="TOWER_10TON2"/>
      <sheetName val="TOWER_12TON2"/>
      <sheetName val="PAD_TR보호대기초2"/>
      <sheetName val="전차선로_물량표2"/>
      <sheetName val="CAL(1)_2"/>
      <sheetName val="Bend_fact_2"/>
      <sheetName val="STAFF_ANALYSIS2"/>
      <sheetName val="3_하중산정4_지지력2"/>
      <sheetName val="간_지11"/>
      <sheetName val="Part_AB1"/>
      <sheetName val="Part_I1"/>
      <sheetName val="Part_M1"/>
      <sheetName val="할증_1"/>
      <sheetName val="6PILE+옹벽집계!$G$6+옹벽집계!$H$10__(돌1"/>
      <sheetName val="3련_BOX1"/>
      <sheetName val="MAIN_GATE_HOUSE1"/>
      <sheetName val="ASP_일반구간_250A1"/>
      <sheetName val="2_교량(신설)1"/>
      <sheetName val="I_설계조건1"/>
      <sheetName val="01_인원현황_(계획)1"/>
      <sheetName val="돌담교_상부수량1"/>
      <sheetName val="1_수인터널1"/>
      <sheetName val="6PILE___돌_x005f_x001c__"/>
      <sheetName val="아파트 기성내역서"/>
      <sheetName val="공정"/>
      <sheetName val="dongia_(2)1"/>
      <sheetName val="Div26_-_Elect1"/>
      <sheetName val="RAB_AR&amp;STR1"/>
      <sheetName val="시멘트_및_골재량_(슬래브)"/>
      <sheetName val="시멘트_및_골재량_(거더)"/>
      <sheetName val="가설대가"/>
      <sheetName val="토공대가"/>
      <sheetName val="구조대가"/>
      <sheetName val="포설대가1"/>
      <sheetName val="부대대가"/>
      <sheetName val="정산"/>
      <sheetName val="분석"/>
      <sheetName val="유리"/>
      <sheetName val="USGC"/>
      <sheetName val="Equip."/>
      <sheetName val="database"/>
      <sheetName val="INFOR-ST"/>
      <sheetName val="TEN CONG TRINH"/>
      <sheetName val="Notes"/>
      <sheetName val="BANG TONG HOP (2)"/>
      <sheetName val="AUTOMATIC SELECT"/>
      <sheetName val="단면치수"/>
      <sheetName val="HVAC"/>
      <sheetName val="Riesgos y Oportunidades"/>
      <sheetName val="Cash Out Table"/>
      <sheetName val="Net Cash Table"/>
      <sheetName val="상부하중"/>
      <sheetName val="풍하중1"/>
      <sheetName val="_x0018_?℀"/>
      <sheetName val="품셈총_x0000__x0000_"/>
      <sheetName val="NAI"/>
      <sheetName val="수자재단위당"/>
      <sheetName val="수목데이타 "/>
      <sheetName val="제1종배수관"/>
      <sheetName val="제2종배수관"/>
      <sheetName val="제4종배수관"/>
      <sheetName val="기본단가"/>
      <sheetName val="인건비단가"/>
      <sheetName val="관경결정"/>
      <sheetName val="물가자료"/>
      <sheetName val="가로등내역서"/>
      <sheetName val="검사원"/>
      <sheetName val="기성요약서"/>
      <sheetName val="원가계산서"/>
      <sheetName val="공종별집계표"/>
      <sheetName val="간지1"/>
      <sheetName val="순공사비산출서"/>
      <sheetName val="#첨부서류"/>
      <sheetName val="목차"/>
      <sheetName val="보험료정산내역서"/>
      <sheetName val="산갑"/>
      <sheetName val="안전관리비사용내역서(총괄표)"/>
      <sheetName val="품질갑지"/>
      <sheetName val="매몰부검측갑지"/>
      <sheetName val="관급수불부갑지"/>
      <sheetName val="사급수불부갑지"/>
      <sheetName val="노무비지급대장갑지"/>
      <sheetName val="사진대지갑"/>
      <sheetName val="기성사진대지"/>
      <sheetName val="기성검사사진"/>
      <sheetName val="역T형(H=6.0) (2)"/>
      <sheetName val="견적 (2)"/>
      <sheetName val="0226"/>
      <sheetName val="CFS3"/>
      <sheetName val="F4-F7"/>
      <sheetName val="98수문일위"/>
      <sheetName val="토목공사"/>
      <sheetName val="J直材4"/>
      <sheetName val="암거날개벽재료집계"/>
      <sheetName val="용산3(영광)"/>
      <sheetName val="총수량_(기성)1"/>
      <sheetName val="4-1_노무비(직영)1"/>
      <sheetName val="을_21"/>
      <sheetName val="을_11"/>
      <sheetName val="2_단면가정1"/>
      <sheetName val="입출재고현황_(2)1"/>
      <sheetName val="제수변수량H2_151"/>
      <sheetName val="T_T_P_단위수량1"/>
      <sheetName val="BOX(1_5X1_5)1"/>
      <sheetName val="칠산대교_중앙부1"/>
      <sheetName val="칠산대교_시종점부1"/>
      <sheetName val="96보완계획7_121"/>
      <sheetName val="전선_및_전선관1"/>
      <sheetName val="2_대외공문1"/>
      <sheetName val="전체변경예정공정표_2012_07_301"/>
      <sheetName val="토공_total1"/>
      <sheetName val="외주현황_wq11"/>
      <sheetName val="6PILE_(돌출)1"/>
      <sheetName val="P_M_별1"/>
      <sheetName val="화재_탐지_설비1"/>
      <sheetName val="자재_집계표"/>
      <sheetName val="REINF_1"/>
      <sheetName val="트랜치_집수정_연결관-연장산출서"/>
      <sheetName val="산출내역(5월)_(2)"/>
      <sheetName val="℀"/>
      <sheetName val="Pier_3"/>
      <sheetName val="Eq__Mobilization"/>
      <sheetName val="IRR_sponsor"/>
      <sheetName val="1_설계조건_"/>
      <sheetName val="2_단면1"/>
      <sheetName val="2_단면2"/>
      <sheetName val="3_토압계산"/>
      <sheetName val="4_하중계산"/>
      <sheetName val="5_안정검토"/>
      <sheetName val="5_안정검토_(2)"/>
      <sheetName val="6_벽체계산"/>
      <sheetName val="7_FOOTING_계산(직접기초)"/>
      <sheetName val="7_PILE_"/>
      <sheetName val="FOOTING_계산(PILE기초)"/>
      <sheetName val="(10)_Other_Costs5"/>
      <sheetName val="LAST_UPDATE"/>
      <sheetName val="Bill_summary_of_cost"/>
      <sheetName val="INTERIOR_WALLS"/>
      <sheetName val="Material_Price"/>
      <sheetName val="2_223M_due_to_adj_profit"/>
      <sheetName val="Land_Dev't__Ph-1"/>
      <sheetName val="GESTION_FICHE"/>
      <sheetName val="TRADUCTION_LISTES"/>
      <sheetName val="_FURNACE현설"/>
      <sheetName val="Finansal_tamamlanma_Eğrisi1"/>
      <sheetName val="A_LINE"/>
      <sheetName val="C_배수관공"/>
      <sheetName val="날개수량1_5"/>
      <sheetName val="맨홀이음부_몰탈수량_집계표"/>
      <sheetName val="U형측구_표준단면도"/>
      <sheetName val="SYSTEM_945_Air&amp;Nitrogen"/>
      <sheetName val="PM_Demolition_"/>
      <sheetName val="Form_A"/>
      <sheetName val="Form_C"/>
      <sheetName val="Form_D"/>
      <sheetName val="Form_E"/>
      <sheetName val="Form_F"/>
      <sheetName val="Form_G"/>
      <sheetName val="현장관리비_산출내역"/>
      <sheetName val="7_PILE__(돌출)"/>
      <sheetName val="분묘_총_현황"/>
      <sheetName val="준검_내역서"/>
      <sheetName val="125x125"/>
      <sheetName val="Du lieu ban dau"/>
      <sheetName val="Earthwork"/>
      <sheetName val="149-2"/>
      <sheetName val="Đon gia"/>
      <sheetName val="Duc_bk"/>
      <sheetName val="Đơn Giá "/>
      <sheetName val="Config"/>
      <sheetName val="TH_CPTB"/>
      <sheetName val="CP Khac cuoc VC"/>
      <sheetName val="Rates"/>
      <sheetName val="T.KE CP1"/>
      <sheetName val="Rekap Addendum"/>
      <sheetName val="Hrg.Sat"/>
      <sheetName val="Sec I ML"/>
      <sheetName val=" PE-F-42 MR 9 Manpower"/>
      <sheetName val="On Time"/>
      <sheetName val="Curup"/>
      <sheetName val="Prabu"/>
      <sheetName val="PESANTREN"/>
      <sheetName val="G"/>
      <sheetName val="A"/>
      <sheetName val="BG"/>
      <sheetName val="Parem"/>
      <sheetName val="SEX"/>
      <sheetName val="Takeoff"/>
      <sheetName val="INFO"/>
      <sheetName val="B3A - TOWER A"/>
      <sheetName val="Bill of Qty MEP"/>
      <sheetName val="ctTBA"/>
      <sheetName val="PNT_QUOT__3"/>
      <sheetName val="COAT_WRAP_QIOT__3"/>
      <sheetName val="Nhan cong"/>
      <sheetName val="Gld"/>
      <sheetName val="Gxd"/>
      <sheetName val="QD957"/>
      <sheetName val="공사개요-C"/>
      <sheetName val="Items"/>
      <sheetName val="HESO"/>
      <sheetName val="TOTAL SUMMARY"/>
      <sheetName val="1.사유서"/>
      <sheetName val="부재별산출서"/>
      <sheetName val="CAUDIT"/>
      <sheetName val="능률"/>
      <sheetName val="WORK"/>
      <sheetName val="소도3교"/>
      <sheetName val="1호맨홀가시설토공(2~4)"/>
      <sheetName val="1호맨홀토공 (4)"/>
      <sheetName val="1호맨홀연결관토공 (2)"/>
      <sheetName val="현장조사"/>
      <sheetName val="맨홀_공사비"/>
      <sheetName val="수목표준대가"/>
      <sheetName val="시설물일위"/>
      <sheetName val="하중산정"/>
      <sheetName val="SC1"/>
      <sheetName val="9. 예정공정표(전체)"/>
      <sheetName val="현장지지물물량"/>
      <sheetName val="소요자재"/>
      <sheetName val="노무산출서"/>
      <sheetName val="주차구획선수량"/>
      <sheetName val="잡석,기타"/>
      <sheetName val="토공 (3)"/>
      <sheetName val="연장,면적"/>
      <sheetName val="보강토옹벽총계"/>
      <sheetName val="토공 (2)"/>
      <sheetName val="우수공수량총괄"/>
      <sheetName val="오수공총괄"/>
      <sheetName val="상수총괄"/>
      <sheetName val=" 비점오염저감시설"/>
      <sheetName val="세륜장"/>
      <sheetName val="방배동내역(리라)"/>
      <sheetName val="_x005f_x0018__x005f_x0000_℀"/>
      <sheetName val="배수공집계표"/>
      <sheetName val="공정계획(내부계획25%,내부w.f)"/>
      <sheetName val="AILC004"/>
      <sheetName val="TTL"/>
      <sheetName val="Sheet9"/>
      <sheetName val="Sheet10"/>
      <sheetName val="전기자료"/>
      <sheetName val="도면자료제출일정"/>
      <sheetName val="XXXXXX"/>
      <sheetName val="도"/>
      <sheetName val="구성비"/>
      <sheetName val="시산표"/>
      <sheetName val="G2설비도급"/>
      <sheetName val="투자필요검토서(복수업체추천서 포함)"/>
      <sheetName val="01"/>
      <sheetName val="본사인상전"/>
      <sheetName val="환경기계공정표 (3)"/>
      <sheetName val="간접1"/>
      <sheetName val="내부산출서"/>
      <sheetName val="제경비율"/>
      <sheetName val="FAB별"/>
      <sheetName val="토공_갑지4"/>
      <sheetName val="TOWER_10TON3"/>
      <sheetName val="TOWER_12TON3"/>
      <sheetName val="F301_3033"/>
      <sheetName val="plan&amp;section_of_foundation3"/>
      <sheetName val="design_load3"/>
      <sheetName val="working_load_at_the_btm_ft_3"/>
      <sheetName val="stability_check3"/>
      <sheetName val="design_criteria3"/>
      <sheetName val="선적schedule_(2)3"/>
      <sheetName val="총_괄_표4"/>
      <sheetName val="간_지12"/>
      <sheetName val="BOX_본체3"/>
      <sheetName val="PAD_TR보호대기초3"/>
      <sheetName val="전차선로_물량표3"/>
      <sheetName val="6PILE_과속방지턱집계표!$K$12_(돌출)3"/>
      <sheetName val="6PILE+옹벽집계!$G$6+옹벽집계!$H$10__(돌2"/>
      <sheetName val="3_하중산정4_지지력3"/>
      <sheetName val="4_2유효폭의_계산3"/>
      <sheetName val="01_인원현황_(계획)2"/>
      <sheetName val="2_교량(신설)2"/>
      <sheetName val="I_설계조건2"/>
      <sheetName val="Part_AB2"/>
      <sheetName val="Part_I2"/>
      <sheetName val="Part_M2"/>
      <sheetName val="CAL(1)_3"/>
      <sheetName val="Bend_fact_3"/>
      <sheetName val="STAFF_ANALYSIS3"/>
      <sheetName val="1_설계조건3"/>
      <sheetName val="할증_2"/>
      <sheetName val="돌담교_상부수량2"/>
      <sheetName val="1_수인터널2"/>
      <sheetName val="3련_BOX2"/>
      <sheetName val="ASP_일반구간_250A2"/>
      <sheetName val="2_하중산정1"/>
      <sheetName val="1_설계기준1"/>
      <sheetName val="Form_A1"/>
      <sheetName val="Form_C1"/>
      <sheetName val="Form_D1"/>
      <sheetName val="Form_E1"/>
      <sheetName val="Form_F1"/>
      <sheetName val="Form_G1"/>
      <sheetName val="_FURNACE현설1"/>
      <sheetName val="입찰내역_발주처_양식1"/>
      <sheetName val="하천하류_철근수량_집계표1"/>
      <sheetName val="트랜치_집수정_연결관-연장산출서1"/>
      <sheetName val="Summary_2"/>
      <sheetName val="Thiet_bi2"/>
      <sheetName val="DM_ChiPhi2"/>
      <sheetName val="MAIN_GATE_HOUSE2"/>
      <sheetName val="Pier_31"/>
      <sheetName val="산출내역(5월)_(2)1"/>
      <sheetName val="STEEL_BOX_단면설계(SEC_8)1"/>
      <sheetName val="시멘트_및_골재량_(슬래브)1"/>
      <sheetName val="시멘트_및_골재량_(거더)1"/>
      <sheetName val="자재_집계표1"/>
      <sheetName val="6PILE___돌_x005f_x001c__1"/>
      <sheetName val="Eq__Mobilization1"/>
      <sheetName val="01__지사동1"/>
      <sheetName val="A_LINE1"/>
      <sheetName val="C_배수관공1"/>
      <sheetName val="Finansal_tamamlanma_Eğrisi2"/>
      <sheetName val="안정계산"/>
      <sheetName val="노임이"/>
      <sheetName val="공예을"/>
      <sheetName val="Sheet6"/>
      <sheetName val="공통부대비"/>
      <sheetName val="IncStat 03-04"/>
      <sheetName val="IncStat 03  "/>
      <sheetName val="Авансы по СНГ"/>
      <sheetName val="LOADDAT"/>
      <sheetName val="UNIT 3"/>
      <sheetName val="Cashflow Analysis"/>
      <sheetName val="VC2 8.98"/>
      <sheetName val="적용환율"/>
      <sheetName val="BREAKDOWN(철거설치)"/>
      <sheetName val="경비2내역"/>
      <sheetName val="Item#9.3"/>
      <sheetName val="Item#1.9"/>
      <sheetName val="Item#6.7"/>
      <sheetName val="Item#2.6"/>
      <sheetName val="Item#4.10"/>
      <sheetName val="Item#5.8"/>
      <sheetName val="Item#7.21"/>
      <sheetName val="Item#3.8"/>
      <sheetName val="Item#8.7"/>
      <sheetName val="DESBAST"/>
      <sheetName val="Arch"/>
      <sheetName val="チューブ仕様"/>
      <sheetName val="Insulation_Utl_Off"/>
      <sheetName val="Note_Piping"/>
      <sheetName val="Forecast"/>
      <sheetName val="part j"/>
      <sheetName val="Part B"/>
      <sheetName val="UPA (C)"/>
      <sheetName val="Regenerator  Concrete Structure"/>
      <sheetName val="Ex-Rate"/>
      <sheetName val="WORKER"/>
      <sheetName val="Schedule S-Curve Revision#3"/>
      <sheetName val="Master Data"/>
      <sheetName val="石炭性状"/>
      <sheetName val="PSV2701F"/>
      <sheetName val="DESBASTE"/>
      <sheetName val="견적을지"/>
      <sheetName val="IGCC査定"/>
      <sheetName val="40인공산출서"/>
      <sheetName val="40산출기초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  <sheetName val="__"/>
      <sheetName val="1,2공구원가계산서"/>
      <sheetName val="집 계 표"/>
      <sheetName val="IBASE"/>
      <sheetName val="EARTH WORKS"/>
      <sheetName val="TBVL"/>
      <sheetName val="TLG Type"/>
      <sheetName val="運転条件一覧"/>
      <sheetName val="Equip_"/>
      <sheetName val="plumbing"/>
      <sheetName val="pro ra op"/>
      <sheetName val="grafik"/>
      <sheetName val="Sch"/>
      <sheetName val="HARGA MATERIAL"/>
      <sheetName val="CH-RANC"/>
      <sheetName val="Competitors"/>
      <sheetName val="VV-REV2"/>
      <sheetName val="DIV.1"/>
      <sheetName val="analisa"/>
      <sheetName val="ALAT"/>
      <sheetName val="BAHAN"/>
      <sheetName val="Analisa Harga"/>
      <sheetName val="BQ"/>
      <sheetName val="hsp-STR-ARS"/>
      <sheetName val="Summary"/>
      <sheetName val="Analisa Harga Satuan"/>
      <sheetName val="Bank"/>
      <sheetName val="Hrg Satuan"/>
      <sheetName val="Public Area"/>
      <sheetName val="analis standar(8m)"/>
      <sheetName val="GRAND TOTAL"/>
      <sheetName val="div2"/>
      <sheetName val="Daf 1"/>
      <sheetName val="EQ_an"/>
      <sheetName val="LISTRIK"/>
      <sheetName val="VA_code"/>
      <sheetName val="Persiapan"/>
      <sheetName val="95삼성급(본사)"/>
      <sheetName val="TB"/>
      <sheetName val="Spec ME"/>
      <sheetName val="Balok"/>
      <sheetName val="Factor"/>
      <sheetName val="BOQ CBM"/>
      <sheetName val="PileCap"/>
      <sheetName val="REQDELTA"/>
      <sheetName val="BAG_2"/>
      <sheetName val="I_KAMAR"/>
      <sheetName val="Analisa HSP"/>
      <sheetName val="Pipe"/>
      <sheetName val="ELEC_DCI"/>
      <sheetName val="INST_DCI"/>
      <sheetName val="RAB"/>
      <sheetName val="PRO_DCI"/>
      <sheetName val="HVAC_DCI"/>
      <sheetName val="PIPE_DCI"/>
      <sheetName val="4-Basic Price"/>
      <sheetName val="villa"/>
      <sheetName val="Harsat Upah"/>
      <sheetName val="Perhitungan Besi"/>
      <sheetName val="터널조도"/>
      <sheetName val="상반기손익차2瓐쓏"/>
      <sheetName val="L밽P"/>
      <sheetName val="L밽©"/>
      <sheetName val="L_x0002__x0000_"/>
      <sheetName val="이토변실"/>
      <sheetName val="예산총괄표"/>
      <sheetName val="재료비"/>
      <sheetName val="경비총괄표"/>
      <sheetName val="1. 검사비외"/>
      <sheetName val="3.공사운영비"/>
      <sheetName val="2.외주공사비"/>
      <sheetName val="본사공가현황"/>
      <sheetName val="_x005f_xffff__x005f_xffff__x005f_xffff__x005f_xffff_"/>
      <sheetName val="C-制_x0010__x0000_"/>
      <sheetName val="상행-교대(A1-A2)"/>
      <sheetName val="충돌 내용"/>
      <sheetName val="TEL"/>
      <sheetName val="도급원가"/>
      <sheetName val="임목폐기_x0000_挳ƀ"/>
      <sheetName val="8.석축단위(H=1.5M)"/>
      <sheetName val="ANL"/>
      <sheetName val="Cash Flow bulanan"/>
      <sheetName val="H.Satuan"/>
      <sheetName val="Perm. Test"/>
      <sheetName val="schalt"/>
      <sheetName val="schtng"/>
      <sheetName val="schbhn"/>
      <sheetName val="기안"/>
      <sheetName val="개산공사비"/>
      <sheetName val="부서별(배부후)_계획"/>
      <sheetName val="Comps"/>
      <sheetName val="기본단가표"/>
      <sheetName val="상 부"/>
      <sheetName val="착공내역서"/>
      <sheetName val="6PILE__(돌출)5"/>
      <sheetName val="4_2유효폭의_계산4"/>
      <sheetName val="6PILE___돌출_4"/>
      <sheetName val="토공_갑지5"/>
      <sheetName val="3BL공동구_수량4"/>
      <sheetName val="하도내역_(철콘)4"/>
      <sheetName val="본선_토공_분배표4"/>
      <sheetName val="BOX_본체4"/>
      <sheetName val="Sheet1_(2)4"/>
      <sheetName val="2_단면가정_4"/>
      <sheetName val="1062-X방향_4"/>
      <sheetName val="1__설계조건_2_단면가정_3__하중계산4"/>
      <sheetName val="DATA_입력란4"/>
      <sheetName val="3_공통공사대비4"/>
      <sheetName val="단면_(2)4"/>
      <sheetName val="총_괄_표5"/>
      <sheetName val="6PILE+옹벽집계!$G$6+옹벽집계!$H$10__(돌3"/>
      <sheetName val="8_PILE__(돌출)4"/>
      <sheetName val="TOWER_10TON4"/>
      <sheetName val="TOWER_12TON4"/>
      <sheetName val="공사비증감(P4)_4"/>
      <sheetName val="6PILE_과속방지턱집계표!$K$12_(돌출)4"/>
      <sheetName val="제출내역_(2)4"/>
      <sheetName val="간_지13"/>
      <sheetName val="3_하중산정4_지지력4"/>
      <sheetName val="F301_3034"/>
      <sheetName val="plan&amp;section_of_foundation4"/>
      <sheetName val="design_load4"/>
      <sheetName val="working_load_at_the_btm_ft_4"/>
      <sheetName val="stability_check4"/>
      <sheetName val="design_criteria4"/>
      <sheetName val="선적schedule_(2)4"/>
      <sheetName val="PAD_TR보호대기초4"/>
      <sheetName val="I_설계조건3"/>
      <sheetName val="전차선로_물량표4"/>
      <sheetName val="1_설계조건4"/>
      <sheetName val="칠산대교_중앙부2"/>
      <sheetName val="칠산대교_시종점부2"/>
      <sheetName val="을_22"/>
      <sheetName val="을_12"/>
      <sheetName val="BOX(1_5X1_5)2"/>
      <sheetName val="2_교량(신설)3"/>
      <sheetName val="2_하중산정2"/>
      <sheetName val="Part_AB3"/>
      <sheetName val="Part_I3"/>
      <sheetName val="Part_M3"/>
      <sheetName val="2_단면가정2"/>
      <sheetName val="할증_3"/>
      <sheetName val="CAL(1)_4"/>
      <sheetName val="Bend_fact_4"/>
      <sheetName val="STAFF_ANALYSIS4"/>
      <sheetName val="ASP_일반구간_250A3"/>
      <sheetName val="01_인원현황_(계획)3"/>
      <sheetName val="토공_total2"/>
      <sheetName val="입출재고현황_(2)2"/>
      <sheetName val="돌담교_상부수량3"/>
      <sheetName val="1_수인터널3"/>
      <sheetName val="3련_BOX3"/>
      <sheetName val="총수량_(기성)2"/>
      <sheetName val="4-1_노무비(직영)2"/>
      <sheetName val="전선_및_전선관2"/>
      <sheetName val="제수변수량H2_152"/>
      <sheetName val="전체변경예정공정표_2012_07_302"/>
      <sheetName val="96보완계획7_122"/>
      <sheetName val="P_M_별2"/>
      <sheetName val="1_설계기준2"/>
      <sheetName val="T_T_P_단위수량2"/>
      <sheetName val="2_대외공문2"/>
      <sheetName val="외주현황_wq12"/>
      <sheetName val="화재_탐지_설비2"/>
      <sheetName val="6PILE_(돌출)2"/>
      <sheetName val="입찰내역_발주처_양식2"/>
      <sheetName val="트랜치_집수정_연결관-연장산출서2"/>
      <sheetName val="Summary_3"/>
      <sheetName val="Thiet_bi3"/>
      <sheetName val="DM_ChiPhi3"/>
      <sheetName val="MAIN_GATE_HOUSE3"/>
      <sheetName val="Pier_32"/>
      <sheetName val="하천하류_철근수량_집계표2"/>
      <sheetName val="REINF_2"/>
      <sheetName val="STEEL_BOX_단면설계(SEC_8)2"/>
      <sheetName val="자재_집계표2"/>
      <sheetName val="시멘트_및_골재량_(슬래브)2"/>
      <sheetName val="시멘트_및_골재량_(거더)2"/>
      <sheetName val="A_LINE2"/>
      <sheetName val="C_배수관공2"/>
      <sheetName val="Finansal_tamamlanma_Eğrisi3"/>
      <sheetName val="_FURNACE현설2"/>
      <sheetName val="산출내역(5월)_(2)2"/>
      <sheetName val="01__지사동2"/>
      <sheetName val="Form_A2"/>
      <sheetName val="Form_C2"/>
      <sheetName val="Form_D2"/>
      <sheetName val="Form_E2"/>
      <sheetName val="Form_F2"/>
      <sheetName val="Form_G2"/>
      <sheetName val="dongia_(2)2"/>
      <sheetName val="Div26_-_Elect2"/>
      <sheetName val="RAB_AR&amp;STR2"/>
      <sheetName val="6PILE___돌_x005f_x001c__2"/>
      <sheetName val="VS_P-Q"/>
      <sheetName val="중기조종사_단위단가"/>
      <sheetName val="Eq__Mobilization2"/>
      <sheetName val="worksheet_inchican"/>
      <sheetName val="combined_9-30"/>
      <sheetName val="미생물배양기_기초"/>
      <sheetName val="6PILE___돌_x005f_x005f_x005f_x001c__"/>
      <sheetName val="DG_duoi"/>
      <sheetName val="IMPEADENCE_MAP_취수장"/>
      <sheetName val="아파트_기성내역서"/>
      <sheetName val="TEN_CONG_TRINH"/>
      <sheetName val="BANG_TONG_HOP_(2)"/>
      <sheetName val="AUTOMATIC_SELECT"/>
      <sheetName val="Riesgos_y_Oportunidades"/>
      <sheetName val="?℀"/>
      <sheetName val="투자필요검토서(복수업체추천서_포함)"/>
      <sheetName val="공정계획(내부계획25%,내부w_f)"/>
      <sheetName val="Cash_Out_Table"/>
      <sheetName val="Net_Cash_Table"/>
      <sheetName val="INSTR"/>
      <sheetName val="깨_x0000_"/>
      <sheetName val="일위대¹"/>
      <sheetName val="마산Z꬀"/>
      <sheetName val="토공炠⾷"/>
      <sheetName val="Cons.Val"/>
      <sheetName val="EQUIPOS"/>
      <sheetName val="33628-Rev. A"/>
      <sheetName val="원형맨_x0000__x0000__x0005_"/>
      <sheetName val="trf(36%)"/>
      <sheetName val="시멘트 및 골ꍈ┊楀◞_x0000_"/>
      <sheetName val="시멘트 및 골_xdc48_ʉꍈ&gt;㱀ᇈ뮰"/>
      <sheetName val="노무비단가"/>
      <sheetName val="도급"/>
      <sheetName val="Module2"/>
      <sheetName val="EXC-R"/>
      <sheetName val="Bill rekap"/>
      <sheetName val="Rekapitulasi"/>
      <sheetName val="Perhit.Alat"/>
      <sheetName val="I-KAMAR"/>
      <sheetName val="Harga"/>
      <sheetName val="Koordinat"/>
      <sheetName val="TDC Item Dets"/>
      <sheetName val="TDC Item Sumry"/>
      <sheetName val="TDC Key Qty Sumry"/>
      <sheetName val="List - Components"/>
      <sheetName val="List - Equipment"/>
      <sheetName val="Item Sumry - Std Imp"/>
      <sheetName val="Unit Costs - Std Imp"/>
      <sheetName val="Unit MH - Std Imp"/>
      <sheetName val="Proj TIC - Std Imp"/>
      <sheetName val="ENE-CAL 1"/>
      <sheetName val="FIXED EQUIPMENT"/>
      <sheetName val="综合概算"/>
      <sheetName val="PERSONNELIST"/>
      <sheetName val="Foglio1"/>
      <sheetName val="C_d"/>
      <sheetName val="도로단위당"/>
      <sheetName val="DGchitiet "/>
      <sheetName val="consilidate"/>
      <sheetName val="HS"/>
      <sheetName val="GIAVLIEU"/>
      <sheetName val="TEST1"/>
      <sheetName val="1_MV"/>
      <sheetName val="Parameter"/>
      <sheetName val="CAPVC"/>
      <sheetName val="6PILE___돌_x001c__"/>
      <sheetName val="Tong du toan"/>
      <sheetName val="GENERAL REQUIREMENTS"/>
      <sheetName val="CIM"/>
      <sheetName val="SP10"/>
      <sheetName val="부대공사총괄"/>
      <sheetName val="현장경비"/>
      <sheetName val="건축공사집계표"/>
      <sheetName val="Sales"/>
      <sheetName val="토량1-1"/>
      <sheetName val="예총"/>
      <sheetName val="옹벽_x0000__x0000_Ԁ"/>
      <sheetName val="4배"/>
      <sheetName val="6배"/>
      <sheetName val="3배"/>
      <sheetName val="5배"/>
      <sheetName val="1배"/>
      <sheetName val="외자배_x0000_"/>
      <sheetName val="종배수관"/>
      <sheetName val="단중표"/>
      <sheetName val="청산공사"/>
      <sheetName val="소방현䀀"/>
      <sheetName val="소방현_x0000_"/>
      <sheetName val="Bored Pile"/>
      <sheetName val="slipsumpR"/>
      <sheetName val="bridge # 1"/>
      <sheetName val="mat'ls"/>
      <sheetName val="03-13 Anticipated"/>
      <sheetName val="03-13 Approved"/>
      <sheetName val="hauling"/>
      <sheetName val="ﾄﾞﾊﾞｲFUEL GAS追見"/>
      <sheetName val="Inputs"/>
      <sheetName val="BD"/>
      <sheetName val="Others"/>
      <sheetName val="sum mdc"/>
      <sheetName val="0000"/>
      <sheetName val="derive"/>
      <sheetName val="List Equip"/>
      <sheetName val="LabCost"/>
      <sheetName val="MatCost"/>
      <sheetName val="Concrete"/>
      <sheetName val="Process C (1-166)"/>
      <sheetName val="4-Lane bridge"/>
      <sheetName val="Hac.Lots"/>
      <sheetName val="Res.Lots"/>
      <sheetName val="Spine Road"/>
      <sheetName val="Stl-B"/>
      <sheetName val="eqpmt"/>
      <sheetName val="labor"/>
      <sheetName val="PM"/>
      <sheetName val="MATL"/>
      <sheetName val="Budget"/>
      <sheetName val="Legal Risk Analysis"/>
      <sheetName val="HaulingLine hardware"/>
      <sheetName val="Parameters"/>
      <sheetName val="Front Page"/>
      <sheetName val="March"/>
      <sheetName val="derivation"/>
      <sheetName val="Code 07"/>
      <sheetName val="05. VO Log (Master Data)"/>
      <sheetName val="MANHOLE"/>
      <sheetName val="Named Range"/>
      <sheetName val="TRUCK HAUL CYCLE-waste"/>
      <sheetName val="bill 2"/>
      <sheetName val="2.2 띠장의 설계"/>
      <sheetName val="i112996P6"/>
      <sheetName val="ref"/>
      <sheetName val="lookups"/>
      <sheetName val="BOQ"/>
      <sheetName val="Report"/>
      <sheetName val="revised#1"/>
      <sheetName val="주공 갑지"/>
      <sheetName val="중동공구"/>
      <sheetName val="99년하반기"/>
      <sheetName val="유동(순성_최종"/>
      <sheetName val="조명율표"/>
      <sheetName val="토목내역"/>
      <sheetName val="토적劰Ï勼"/>
      <sheetName val="슬래브(PF)(하류)"/>
      <sheetName val="수량산출서 갑지"/>
      <sheetName val="CP HMC"/>
      <sheetName val="Tong hop DT XDCT"/>
      <sheetName val="Du_lieu_ban_dau"/>
      <sheetName val="Đon_gia"/>
      <sheetName val="Đơn_Giá_"/>
      <sheetName val="CP_Khac_cuoc_VC"/>
      <sheetName val="T_KE_CP1"/>
      <sheetName val="Chiet tinh dz35"/>
      <sheetName val="NOTE"/>
      <sheetName val="FitOutConfCentre"/>
      <sheetName val="LEGEND"/>
      <sheetName val="Sheet7"/>
      <sheetName val="손익차총괄2"/>
      <sheetName val="30万表三"/>
      <sheetName val="jj"/>
      <sheetName val="6BPRO"/>
      <sheetName val="方案1表二"/>
      <sheetName val="2010电气概算 价目表"/>
      <sheetName val="gsde06"/>
      <sheetName val="调整系数"/>
      <sheetName val="热力"/>
      <sheetName val="G2TempSheet"/>
      <sheetName val="建筑工程统计表06月份 "/>
      <sheetName val="cespiti cet2 piombino (2)"/>
      <sheetName val="CT Thang Mo"/>
      <sheetName val="CT  PL"/>
      <sheetName val="Rekap_Addendum"/>
      <sheetName val="Hrg_Sat"/>
      <sheetName val="Sec_I_ML"/>
      <sheetName val="_PE-F-42_MR_9_Manpower"/>
      <sheetName val="On_Time"/>
      <sheetName val="dongia_(2)3"/>
      <sheetName val="RAB_AR&amp;STR3"/>
      <sheetName val="Div26_-_Elect3"/>
      <sheetName val="6PILE___돌_x005f_x005f_x005f_x001c__1"/>
      <sheetName val="DG_duoi1"/>
      <sheetName val="TEN_CONG_TRINH1"/>
      <sheetName val="Rekap_Addendum1"/>
      <sheetName val="Hrg_Sat1"/>
      <sheetName val="Sec_I_ML1"/>
      <sheetName val="_PE-F-42_MR_9_Manpower1"/>
      <sheetName val="On_Time1"/>
      <sheetName val="BANG_TONG_HOP_(2)1"/>
      <sheetName val="AUTOMATIC_SELECT1"/>
      <sheetName val="Du_lieu_ban_dau1"/>
      <sheetName val="AN-MAJOR"/>
      <sheetName val="LOKASI"/>
      <sheetName val="01_견적내역서4"/>
      <sheetName val="S_중기사용료4"/>
      <sheetName val="1_토공4"/>
      <sheetName val="SYSTEM_945_Air&amp;Nitrogen1"/>
      <sheetName val="PM_Demolition_1"/>
      <sheetName val="유림콘도"/>
      <sheetName val="관로토공"/>
      <sheetName val="비옥토수⁂"/>
      <sheetName val="6PILE__(돌출)6"/>
      <sheetName val="6PILE___돌출_5"/>
      <sheetName val="토공_갑지6"/>
      <sheetName val="총_괄_표6"/>
      <sheetName val="3BL공동구_수량5"/>
      <sheetName val="Sheet1_(2)5"/>
      <sheetName val="2_단면가정_5"/>
      <sheetName val="본선_토공_분배표5"/>
      <sheetName val="3_하중산정4_지지력5"/>
      <sheetName val="1062-X방향_5"/>
      <sheetName val="하도내역_(철콘)5"/>
      <sheetName val="6PILE_과속방지턱집계표!$K$12_(돌출)5"/>
      <sheetName val="제출내역_(2)5"/>
      <sheetName val="단면_(2)5"/>
      <sheetName val="F301_3035"/>
      <sheetName val="plan&amp;section_of_foundation5"/>
      <sheetName val="design_load5"/>
      <sheetName val="working_load_at_the_btm_ft_5"/>
      <sheetName val="stability_check5"/>
      <sheetName val="design_criteria5"/>
      <sheetName val="선적schedule_(2)5"/>
      <sheetName val="4_2유효폭의_계산5"/>
      <sheetName val="8_PILE__(돌출)5"/>
      <sheetName val="1__설계조건_2_단면가정_3__하중계산5"/>
      <sheetName val="DATA_입력란5"/>
      <sheetName val="간_지14"/>
      <sheetName val="3_공통공사대비5"/>
      <sheetName val="공사비증감(P4)_5"/>
      <sheetName val="TOWER_10TON5"/>
      <sheetName val="TOWER_12TON5"/>
      <sheetName val="CAL(1)_5"/>
      <sheetName val="Bend_fact_5"/>
      <sheetName val="STAFF_ANALYSIS5"/>
      <sheetName val="6PILE+옹벽집계!$G$6+옹벽집계!$H$10__(돌4"/>
      <sheetName val="ASP_일반구간_250A4"/>
      <sheetName val="BOX_본체5"/>
      <sheetName val="을_23"/>
      <sheetName val="을_13"/>
      <sheetName val="2_단면가정3"/>
      <sheetName val="Part_AB4"/>
      <sheetName val="Part_I4"/>
      <sheetName val="Part_M4"/>
      <sheetName val="할증_4"/>
      <sheetName val="돌담교_상부수량4"/>
      <sheetName val="PAD_TR보호대기초5"/>
      <sheetName val="전차선로_물량표5"/>
      <sheetName val="6PILE___돌_1"/>
      <sheetName val="1_수인터널4"/>
      <sheetName val="I_설계조건4"/>
      <sheetName val="01_인원현황_(계획)4"/>
      <sheetName val="1_설계조건5"/>
      <sheetName val="외주현황_wq13"/>
      <sheetName val="Summary_4"/>
      <sheetName val="Thiet_bi4"/>
      <sheetName val="DM_ChiPhi4"/>
      <sheetName val="3련_BOX4"/>
      <sheetName val="MAIN_GATE_HOUSE4"/>
      <sheetName val="2_교량(신설)4"/>
      <sheetName val="전체변경예정공정표_2012_07_303"/>
      <sheetName val="칠산대교_중앙부3"/>
      <sheetName val="칠산대교_시종점부3"/>
      <sheetName val="입출재고현황_(2)3"/>
      <sheetName val="총수량_(기성)3"/>
      <sheetName val="4-1_노무비(직영)3"/>
      <sheetName val="제수변수량H2_153"/>
      <sheetName val="T_T_P_단위수량3"/>
      <sheetName val="BOX(1_5X1_5)3"/>
      <sheetName val="1_설계기준3"/>
      <sheetName val="2_하중산정3"/>
      <sheetName val="96보완계획7_123"/>
      <sheetName val="화재_탐지_설비3"/>
      <sheetName val="2_대외공문3"/>
      <sheetName val="6PILE_(돌출)3"/>
      <sheetName val="전선_및_전선관3"/>
      <sheetName val="P_M_별3"/>
      <sheetName val="REINF_3"/>
      <sheetName val="하천하류_철근수량_집계표3"/>
      <sheetName val="토공_total3"/>
      <sheetName val="입찰내역_발주처_양식3"/>
      <sheetName val="STEEL_BOX_단면설계(SEC_8)3"/>
      <sheetName val="시멘트_및_골재량_(슬래브)3"/>
      <sheetName val="시멘트_및_골재량_(거더)3"/>
      <sheetName val="6PILE___돌_x005f_x001c__3"/>
      <sheetName val="_FURNACE현설3"/>
      <sheetName val="산출내역(5월)_(2)3"/>
      <sheetName val="자재_집계표3"/>
      <sheetName val="Eq__Mobilization3"/>
      <sheetName val="01__지사동3"/>
      <sheetName val="Pier_33"/>
      <sheetName val="트랜치_집수정_연결관-연장산출서3"/>
      <sheetName val="Form_A3"/>
      <sheetName val="Form_C3"/>
      <sheetName val="Form_D3"/>
      <sheetName val="Form_E3"/>
      <sheetName val="Form_F3"/>
      <sheetName val="Form_G3"/>
      <sheetName val="A_LINE3"/>
      <sheetName val="C_배수관공3"/>
      <sheetName val="날개수량1_51"/>
      <sheetName val="Finansal_tamamlanma_Eğrisi4"/>
      <sheetName val="준검_내역서1"/>
      <sheetName val="맨홀이음부_몰탈수량_집계표1"/>
      <sheetName val="7_PILE__(돌출)1"/>
      <sheetName val="U형측구_표준단면도1"/>
      <sheetName val="중기조종사_단위단가1"/>
      <sheetName val="Equip_1"/>
      <sheetName val="아파트_기성내역서1"/>
      <sheetName val="VS_P-Q1"/>
      <sheetName val="현장관리비_산출내역1"/>
      <sheetName val="Cash_Out_Table1"/>
      <sheetName val="Net_Cash_Table1"/>
      <sheetName val="Riesgos_y_Oportunidades1"/>
      <sheetName val="IRR_sponsor1"/>
      <sheetName val="1_설계조건_1"/>
      <sheetName val="2_단면11"/>
      <sheetName val="2_단면21"/>
      <sheetName val="3_토압계산1"/>
      <sheetName val="4_하중계산1"/>
      <sheetName val="5_안정검토1"/>
      <sheetName val="5_안정검토_(2)1"/>
      <sheetName val="6_벽체계산1"/>
      <sheetName val="7_FOOTING_계산(직접기초)1"/>
      <sheetName val="7_PILE_1"/>
      <sheetName val="FOOTING_계산(PILE기초)1"/>
      <sheetName val="(10)_Other_Costs51"/>
      <sheetName val="LAST_UPDATE1"/>
      <sheetName val="Bill_summary_of_cost1"/>
      <sheetName val="INTERIOR_WALLS1"/>
      <sheetName val="Material_Price1"/>
      <sheetName val="2_223M_due_to_adj_profit1"/>
      <sheetName val="Land_Dev't__Ph-11"/>
      <sheetName val="GESTION_FICHE1"/>
      <sheetName val="TRADUCTION_LISTES1"/>
      <sheetName val="worksheet_inchican1"/>
      <sheetName val="combined_9-301"/>
      <sheetName val="분묘_총_현황1"/>
      <sheetName val="미생물배양기_기초1"/>
      <sheetName val="IMPEADENCE_MAP_취수장1"/>
      <sheetName val="견적_(2)"/>
      <sheetName val="수목데이타_"/>
      <sheetName val="EARTH_WORKS"/>
      <sheetName val="B3A_-_TOWER_A"/>
      <sheetName val="Bill_of_Qty_MEP"/>
      <sheetName val="Nhan_cong"/>
      <sheetName val="TLG_Type"/>
      <sheetName val="TOTAL_SUMMARY"/>
      <sheetName val="투자필요검토서(복수업체추천서_포함)1"/>
      <sheetName val="DGchitiet_"/>
      <sheetName val="Tong_du_toan"/>
      <sheetName val="GENERAL_REQUIREMENTS"/>
      <sheetName val="공정계획(내부계획25%,내부w_f)1"/>
      <sheetName val="1호맨홀토공_(4)"/>
      <sheetName val="1호맨홀연결관토공_(2)"/>
      <sheetName val="IncStat_03-04"/>
      <sheetName val="IncStat_03__"/>
      <sheetName val="Авансы_по_СНГ"/>
      <sheetName val="UNIT_3"/>
      <sheetName val="Cashflow_Analysis"/>
      <sheetName val="VC2_8_98"/>
      <sheetName val="Item#9_3"/>
      <sheetName val="Item#1_9"/>
      <sheetName val="Item#6_7"/>
      <sheetName val="Item#2_6"/>
      <sheetName val="Item#4_10"/>
      <sheetName val="Item#5_8"/>
      <sheetName val="Item#7_21"/>
      <sheetName val="Item#3_8"/>
      <sheetName val="Item#8_7"/>
      <sheetName val="part_j"/>
      <sheetName val="Part_B"/>
      <sheetName val="UPA_(C)"/>
      <sheetName val="Regenerator__Concrete_Structure"/>
      <sheetName val="Schedule_S-Curve_Revision#3"/>
      <sheetName val="Master_Data"/>
      <sheetName val="토공_(3)"/>
      <sheetName val="토공_(2)"/>
      <sheetName val="_비점오염저감시설"/>
      <sheetName val="1_사유서"/>
      <sheetName val="역T형(H=6_0)_(2)"/>
      <sheetName val="상선"/>
      <sheetName val="규준틀"/>
      <sheetName val="역T형옹벽(3.0)"/>
      <sheetName val="흙쌓기도수로설치현황"/>
      <sheetName val="이기ᣉᾼ栃컒"/>
      <sheetName val="gVL"/>
      <sheetName val="FA-LISTING"/>
      <sheetName val="GiaVL"/>
      <sheetName val="PNT-QUOT-#3"/>
      <sheetName val="Chenh lech vat tu"/>
      <sheetName val="gia vt,nc,may"/>
      <sheetName val="vlieu"/>
      <sheetName val="이형관격점별수량_x0000__x0000__x0005__x0000_陀"/>
      <sheetName val="이형관격점별수량_x0000__x0000__x0005__x0000_妠"/>
      <sheetName val="기성청구서(1회)"/>
      <sheetName val="面雅樹"/>
      <sheetName val="DonGia chetao"/>
      <sheetName val="DonGia VatTuLK"/>
      <sheetName val="lam-moi"/>
      <sheetName val="Dự thầu"/>
      <sheetName val="tu"/>
      <sheetName val="Chiet tinh dz22"/>
      <sheetName val="CTG"/>
      <sheetName val="Bang phan tich Quy che"/>
      <sheetName val="1ST"/>
      <sheetName val="설명표지"/>
      <sheetName val="공사설명"/>
      <sheetName val="변경표지"/>
      <sheetName val="변경사유"/>
      <sheetName val="공정증감조서(총괄)"/>
      <sheetName val="공정증감조서(세부)"/>
      <sheetName val="예산표지"/>
      <sheetName val="정산변경예산내역"/>
      <sheetName val="정산변경내역서(한줄)"/>
      <sheetName val="정산변경내역서(두줄)"/>
      <sheetName val="고용보험표지"/>
      <sheetName val="고용보험료가입증명원"/>
      <sheetName val="안전표지"/>
      <sheetName val="안전세부정산내역"/>
      <sheetName val="안전관리비 사용내역-총괄"/>
      <sheetName val="안전관리비 사용내역-세부"/>
      <sheetName val="공사기간표지"/>
      <sheetName val="공사기간"/>
      <sheetName val="소요노력산출근거"/>
      <sheetName val="자재표지"/>
      <sheetName val="사급자재조서"/>
      <sheetName val="신규대가표지"/>
      <sheetName val="신규대가"/>
      <sheetName val="준공도"/>
      <sheetName val="BXLDL"/>
      <sheetName val="Bill No.1.7"/>
      <sheetName val="Bill No.1.3"/>
      <sheetName val="Bill No.1.4"/>
      <sheetName val="Savings"/>
      <sheetName val="Summary Bill No. 1"/>
      <sheetName val="ERECIN"/>
      <sheetName val="토목镃_xdc03_"/>
      <sheetName val="한강운반비"/>
      <sheetName val="설계예산2"/>
      <sheetName val="Supplement_x0000_"/>
      <sheetName val="Supplementᐨ"/>
      <sheetName val="주현(해보)"/>
      <sheetName val="주현(영광)"/>
      <sheetName val="법면"/>
      <sheetName val="중기일위대가"/>
      <sheetName val="배수공1"/>
      <sheetName val="SAKUB"/>
      <sheetName val="1안"/>
      <sheetName val="아파트 "/>
      <sheetName val="빌딩 안내"/>
      <sheetName val="개발행위"/>
      <sheetName val="L밽¶"/>
      <sheetName val="적용단가"/>
      <sheetName val="도수로수량산출"/>
      <sheetName val="钢筋混凝土井井盖板材料表"/>
      <sheetName val="마산방향철근집계"/>
      <sheetName val="은행"/>
      <sheetName val="구리토평1전기"/>
      <sheetName val="CAL1"/>
      <sheetName val="Fig 4-14"/>
      <sheetName val="단면검_x0000_"/>
      <sheetName val="경비"/>
      <sheetName val="NNgung"/>
      <sheetName val="직공시공계반͇"/>
      <sheetName val="직공시공계_x0000__x0000_"/>
      <sheetName val="2차토량발_x0000_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/>
      <sheetData sheetId="901"/>
      <sheetData sheetId="902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 refreshError="1"/>
      <sheetData sheetId="1077" refreshError="1"/>
      <sheetData sheetId="1078"/>
      <sheetData sheetId="1079"/>
      <sheetData sheetId="1080"/>
      <sheetData sheetId="1081"/>
      <sheetData sheetId="1082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동구 그림"/>
      <sheetName val="구조물공 집계"/>
      <sheetName val="공동구 2.40X1.8"/>
      <sheetName val="공동구 2.60X1.8 "/>
      <sheetName val="공동구 2.10X1.8"/>
      <sheetName val="공동구 1.8X1.8"/>
      <sheetName val="Sheet1"/>
      <sheetName val="Sheet2"/>
      <sheetName val="Sheet3"/>
      <sheetName val="조명시설"/>
      <sheetName val="연장및면적(좌측)"/>
      <sheetName val="COPING"/>
      <sheetName val="날개벽수량표"/>
      <sheetName val="DATE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용수량(생활용수)"/>
      <sheetName val="공구"/>
      <sheetName val="기계경비(시간당)"/>
      <sheetName val="램머"/>
      <sheetName val="장비집계"/>
      <sheetName val="3BL공동구 수량"/>
      <sheetName val="자재집계표"/>
      <sheetName val="Sheet1"/>
      <sheetName val="가중치"/>
      <sheetName val="말뚝지지력산정"/>
      <sheetName val="신표지1"/>
      <sheetName val="내역서"/>
      <sheetName val="제-노임"/>
      <sheetName val="제직재"/>
      <sheetName val="경산"/>
      <sheetName val="평가데이터"/>
      <sheetName val="수량산출"/>
      <sheetName val="산출금액내역"/>
      <sheetName val="구천"/>
      <sheetName val="집계표"/>
      <sheetName val="청천내"/>
      <sheetName val="명세서"/>
      <sheetName val="DATE"/>
      <sheetName val="동원인원"/>
      <sheetName val="자재대"/>
      <sheetName val="주차구획선수량"/>
      <sheetName val="설계예산서"/>
      <sheetName val="요율"/>
      <sheetName val="일위대가9803"/>
      <sheetName val="부하계산서"/>
      <sheetName val="조경내역서"/>
      <sheetName val="전선 및 전선관"/>
      <sheetName val="내역"/>
      <sheetName val="9GNG운반"/>
      <sheetName val="포장공"/>
      <sheetName val="연습"/>
      <sheetName val="실행철강하도"/>
      <sheetName val="총괄"/>
      <sheetName val="산출근거"/>
      <sheetName val="#REF"/>
      <sheetName val="한강운반비"/>
      <sheetName val="일위"/>
      <sheetName val="기계경비"/>
      <sheetName val="현장예산"/>
      <sheetName val="예총"/>
      <sheetName val="2000년1차"/>
      <sheetName val="2000전체분"/>
      <sheetName val="터파기및재료"/>
      <sheetName val="코드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연결관암거"/>
      <sheetName val="2공구하도급내역서"/>
      <sheetName val="옹벽일반수량"/>
      <sheetName val="3.공통공사대비"/>
      <sheetName val="설계서을"/>
      <sheetName val="견적"/>
      <sheetName val="조명율표"/>
      <sheetName val="설계내역서"/>
      <sheetName val="원가"/>
      <sheetName val="준검 내역서"/>
      <sheetName val="대창(함평)"/>
      <sheetName val="대창(장성)"/>
      <sheetName val="대창(함평)-창열"/>
      <sheetName val="TOTAL_BOQ"/>
      <sheetName val="품셈집계표"/>
      <sheetName val="자재조사표"/>
      <sheetName val="범례표"/>
      <sheetName val="현장경비"/>
      <sheetName val="방배동내역(리라)"/>
      <sheetName val="건축공사집계표"/>
      <sheetName val="방배동내역 (총괄)"/>
      <sheetName val="부대공사총괄"/>
      <sheetName val="3BL공동구_수량"/>
      <sheetName val="안정검토"/>
      <sheetName val="단면설계"/>
      <sheetName val="6PILE  (돌출)"/>
      <sheetName val="Total"/>
      <sheetName val="공사기본내용입력"/>
      <sheetName val="본선차로수량집계표"/>
      <sheetName val="데이타"/>
      <sheetName val="원형1호맨홀토공수량"/>
      <sheetName val="총투입계"/>
      <sheetName val="환경기계공정표 (3)"/>
      <sheetName val="절대삭제금지"/>
      <sheetName val="12호기내역서(건축분)"/>
      <sheetName val="ABUT수량-A1"/>
      <sheetName val="bid"/>
      <sheetName val="빙장비사양"/>
      <sheetName val="단열-자재"/>
      <sheetName val="신우"/>
      <sheetName val="원본(갑지)"/>
      <sheetName val="시설물단가표"/>
      <sheetName val="노무비단가표"/>
      <sheetName val="기초자료입력"/>
      <sheetName val="공제수량총집계표"/>
      <sheetName val="임금단가"/>
      <sheetName val="공사개요"/>
      <sheetName val="토적표"/>
      <sheetName val="수량3"/>
      <sheetName val="설계예산"/>
      <sheetName val="WORK"/>
      <sheetName val="토사(PE)"/>
      <sheetName val="설비"/>
      <sheetName val="하조서"/>
      <sheetName val="날개벽"/>
      <sheetName val="현장경상비"/>
      <sheetName val="증감내역서"/>
      <sheetName val="파형강관집계"/>
      <sheetName val="철근량"/>
      <sheetName val="구조물터파기수량집계"/>
      <sheetName val="배수공 시멘트 및 골재량 산출"/>
      <sheetName val="공량(1월22일)"/>
      <sheetName val="측구터파기공수량집계"/>
      <sheetName val="96보완계획7.12"/>
      <sheetName val="가압장(토목)"/>
      <sheetName val="배관배선 단가조사"/>
      <sheetName val="일위대가집계"/>
      <sheetName val="대치판정"/>
      <sheetName val="을"/>
      <sheetName val="SG"/>
      <sheetName val="초기화면"/>
      <sheetName val="관급자재"/>
      <sheetName val="날개벽수량표"/>
      <sheetName val="시선유도표지집계표"/>
      <sheetName val="70%"/>
      <sheetName val="Sheet5"/>
      <sheetName val="자재단가"/>
      <sheetName val="비교1"/>
      <sheetName val="물량표"/>
      <sheetName val="Sheet4"/>
      <sheetName val="구의33고"/>
      <sheetName val="맨홀수량"/>
      <sheetName val="H-PILE수량집계"/>
      <sheetName val="8.PILE  (돌출)"/>
      <sheetName val="Sheet2"/>
      <sheetName val="(A)내역서"/>
      <sheetName val="2002하반기노임기준"/>
      <sheetName val="9.정착구 보강"/>
      <sheetName val="CTEMCOST"/>
      <sheetName val="SANBAISU"/>
      <sheetName val="단가 (2)"/>
      <sheetName val="심사공종"/>
      <sheetName val="danga"/>
      <sheetName val="ilch"/>
      <sheetName val="목차"/>
      <sheetName val="교대철근집계"/>
      <sheetName val="특수선일위대가"/>
      <sheetName val="용산1(해보)"/>
      <sheetName val="Sheet3"/>
      <sheetName val="우수맨홀공제단위수량"/>
      <sheetName val="내역서단가산출용"/>
      <sheetName val="단가산출"/>
      <sheetName val="T13(P68~72,78)"/>
      <sheetName val="총집계표"/>
      <sheetName val="입력란"/>
      <sheetName val="97노임단가"/>
      <sheetName val="토목검측서"/>
      <sheetName val="1차 내역서"/>
      <sheetName val="slurrywall설계가"/>
      <sheetName val="총괄내역서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신호등일위대가"/>
      <sheetName val="일반수량"/>
      <sheetName val="빗물받이(910-510-410)"/>
      <sheetName val="자료입력"/>
      <sheetName val="이토변실(A3-LINE)"/>
      <sheetName val="DATA 입력란"/>
      <sheetName val="1. 설계조건 2.단면가정 3. 하중계산"/>
      <sheetName val="이름정의"/>
      <sheetName val="대로근거"/>
      <sheetName val="Macro1"/>
      <sheetName val="중로근거"/>
      <sheetName val="VXXXXXX"/>
      <sheetName val="환율CHANGE"/>
      <sheetName val="데리네이타현황"/>
      <sheetName val="원형맨홀수량"/>
      <sheetName val="할증"/>
      <sheetName val="수산(당)"/>
      <sheetName val="을지"/>
      <sheetName val="내역갑지"/>
      <sheetName val="A-8 PD(도로중앙)"/>
      <sheetName val="간지"/>
      <sheetName val="200"/>
      <sheetName val="BSD (2)"/>
      <sheetName val="공사비집계"/>
      <sheetName val="노임이"/>
      <sheetName val="오수주요자재"/>
      <sheetName val="s"/>
      <sheetName val="용역비내역-진짜"/>
      <sheetName val="준공평가"/>
      <sheetName val="Sheet1 (2)"/>
      <sheetName val="내역서(전기)"/>
      <sheetName val="입찰안"/>
      <sheetName val="배수공"/>
      <sheetName val="파일의이용"/>
      <sheetName val="COPING"/>
      <sheetName val="일위대가표"/>
      <sheetName val="일위단위"/>
      <sheetName val="하도급 검토"/>
      <sheetName val="실행견적"/>
      <sheetName val="현장소운반"/>
      <sheetName val="관구보호몰탈"/>
      <sheetName val="설계"/>
      <sheetName val="실행내역"/>
      <sheetName val="현금흐름"/>
      <sheetName val="TYPE-A"/>
      <sheetName val="마산방향"/>
      <sheetName val="진주방향"/>
      <sheetName val="15"/>
      <sheetName val="단가조사-2"/>
      <sheetName val="실행내역서"/>
      <sheetName val="DATA"/>
      <sheetName val="상 부"/>
      <sheetName val="계양가시설"/>
      <sheetName val="단면가정"/>
      <sheetName val="설계조건"/>
      <sheetName val="덕전리"/>
      <sheetName val="1.CB"/>
      <sheetName val="변수"/>
      <sheetName val="이음개소"/>
      <sheetName val="교각계산"/>
      <sheetName val="우각부보강"/>
      <sheetName val="총괄서"/>
      <sheetName val="1000 DB구축 부표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옹벽공 수량집계표"/>
      <sheetName val="프랜트면허"/>
      <sheetName val="지중자재단가"/>
      <sheetName val="날개벽(시점좌측)"/>
      <sheetName val="수량집계"/>
      <sheetName val="견적서"/>
      <sheetName val="교사기준면적(중)"/>
      <sheetName val="2호맨홀공제수량"/>
      <sheetName val="98수문일위"/>
      <sheetName val="전기단가조사서"/>
      <sheetName val="산근"/>
      <sheetName val="수량집계표"/>
      <sheetName val="탄성1"/>
      <sheetName val="단면 (2)"/>
      <sheetName val="차선도색-연장,수량(1)"/>
      <sheetName val="일반수량총괄집계"/>
      <sheetName val="고유코드_설계"/>
      <sheetName val="도기류"/>
      <sheetName val="건축내역"/>
      <sheetName val="확약서"/>
      <sheetName val="SORCE1"/>
      <sheetName val="물가대비표"/>
      <sheetName val="Sheet2 (2)"/>
      <sheetName val="단위단가"/>
      <sheetName val="변경비교-을"/>
      <sheetName val="수주추정"/>
      <sheetName val="Customer Databas"/>
      <sheetName val="guard(mac)"/>
      <sheetName val="9-1차이내역"/>
      <sheetName val="EACT10"/>
      <sheetName val="하수급견적대비"/>
      <sheetName val="직노"/>
      <sheetName val="간접"/>
      <sheetName val="몰탈"/>
      <sheetName val="우수공"/>
      <sheetName val="식재인부"/>
      <sheetName val="노임"/>
      <sheetName val="공사설명서"/>
      <sheetName val="갑지"/>
      <sheetName val="앵커구조계산"/>
      <sheetName val="흄관기초"/>
      <sheetName val="98NS-N"/>
      <sheetName val="교각1"/>
      <sheetName val="예가표"/>
      <sheetName val="시점교대"/>
      <sheetName val="설계산출기초"/>
      <sheetName val="청 구"/>
      <sheetName val="수량증감표"/>
      <sheetName val="터파기운반비산출"/>
      <sheetName val="산적토운반비산출"/>
      <sheetName val="적용단가"/>
      <sheetName val="내역서01"/>
      <sheetName val="실행대비"/>
      <sheetName val="database"/>
      <sheetName val="수안보-MBR1"/>
      <sheetName val="추가예산"/>
      <sheetName val="단중표"/>
      <sheetName val="현장관리비참조"/>
      <sheetName val="관접합및부설"/>
      <sheetName val="단가"/>
      <sheetName val="공사비증감"/>
      <sheetName val="교대(A1)"/>
      <sheetName val="배수철근"/>
      <sheetName val="대비"/>
      <sheetName val="산출내역서집계표"/>
      <sheetName val="본사공가현황"/>
      <sheetName val="GI-LIST"/>
      <sheetName val="해평견적"/>
      <sheetName val="건축공사"/>
      <sheetName val="음성방향"/>
      <sheetName val="차액보증"/>
      <sheetName val="산출기준자료"/>
      <sheetName val="구역화물"/>
      <sheetName val="단위목록"/>
      <sheetName val="시험비"/>
      <sheetName val="일위대가목록"/>
      <sheetName val="배수통관(좌)"/>
      <sheetName val="INPUT(덕도방향-시점)"/>
      <sheetName val="N賃率-職"/>
      <sheetName val="INPUT"/>
      <sheetName val="다곡2교"/>
      <sheetName val="직접경비"/>
      <sheetName val="직접인건비"/>
      <sheetName val="노무비"/>
      <sheetName val="재료비단가"/>
      <sheetName val="사통"/>
      <sheetName val="금액"/>
      <sheetName val="집수정(600-700)"/>
      <sheetName val="설계명세서"/>
      <sheetName val="설계예시"/>
      <sheetName val="기초단가"/>
      <sheetName val="기초코드"/>
      <sheetName val="부대내역"/>
      <sheetName val="1.수인터널"/>
      <sheetName val="배수공 주요자재 집계표"/>
      <sheetName val="인부임"/>
      <sheetName val="물가시세"/>
      <sheetName val="공내역"/>
      <sheetName val="7.PILE  (돌출)"/>
      <sheetName val="사  업  비  수  지  예  산  서"/>
      <sheetName val="내역_FILE"/>
      <sheetName val="가로등내역서"/>
      <sheetName val="실행간접비용"/>
      <sheetName val="9811"/>
      <sheetName val="위치조서"/>
      <sheetName val="날개벽(TYPE2)"/>
      <sheetName val="수입"/>
      <sheetName val="내역서1999.8최종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터파기단면도(보도)"/>
      <sheetName val="표지"/>
      <sheetName val="토목(용인)"/>
      <sheetName val="중기사용료"/>
      <sheetName val="전기"/>
      <sheetName val="4.2.1 마루높이 검토"/>
      <sheetName val="반포2차"/>
      <sheetName val="첨"/>
      <sheetName val="6공구(당초)"/>
      <sheetName val="내역서 (2)"/>
      <sheetName val="화설내"/>
      <sheetName val="호프"/>
      <sheetName val="역T형교대(말뚝기초)"/>
      <sheetName val="품셈"/>
      <sheetName val="시설물기초"/>
      <sheetName val="SLAB&quot;1&quot;"/>
      <sheetName val="중요"/>
      <sheetName val="총내역서"/>
      <sheetName val="MAT"/>
      <sheetName val="포장복구집계"/>
      <sheetName val="단위수량산출"/>
      <sheetName val="시점경사로"/>
      <sheetName val="1.설계기준"/>
      <sheetName val="06 일위대가목록"/>
      <sheetName val="wall"/>
      <sheetName val="원가+내역"/>
      <sheetName val="선정요령"/>
      <sheetName val="기본일위"/>
      <sheetName val="건축내역서 (경제상무실)"/>
      <sheetName val="시운전연료"/>
      <sheetName val="b_balju"/>
      <sheetName val="연장및면적(좌측)"/>
      <sheetName val="마산월령동골조물량변경"/>
      <sheetName val="뚝토공"/>
      <sheetName val="금액내역서"/>
      <sheetName val="조건"/>
      <sheetName val="수로단위수량"/>
      <sheetName val="연도별cash"/>
      <sheetName val="노임단가"/>
      <sheetName val="입찰견적보고서"/>
      <sheetName val="단양 00 아파트-세부내역"/>
      <sheetName val="조경"/>
      <sheetName val="갑지1"/>
      <sheetName val="공사"/>
      <sheetName val="정부노임단가"/>
      <sheetName val="일위대가_가설_"/>
      <sheetName val="PI"/>
      <sheetName val="원가계산하도"/>
      <sheetName val="입력자료"/>
      <sheetName val="설내역서 "/>
      <sheetName val="중기사용료산출근거"/>
      <sheetName val="상호참고자료"/>
      <sheetName val="발주처자료입력"/>
      <sheetName val="회사기본자료"/>
      <sheetName val="하자보증자료"/>
      <sheetName val="기술자관련자료"/>
      <sheetName val="토공(우물통,기타) "/>
      <sheetName val="연결임시"/>
      <sheetName val="흙쌓기도수로설치현황"/>
      <sheetName val="계수시트"/>
      <sheetName val="11.1 단면hwp"/>
      <sheetName val="tggwan(mac)"/>
      <sheetName val="총괄내역"/>
      <sheetName val="남양내역"/>
      <sheetName val="MAIN_TABLE"/>
      <sheetName val="1.설계조건"/>
      <sheetName val="원가서"/>
      <sheetName val="출장내역"/>
      <sheetName val="PROJECT BRIEF(EX.NEW)"/>
      <sheetName val="Site Expenses"/>
      <sheetName val="공용(현대건설공구)"/>
      <sheetName val="현대건설공구(UNIT)"/>
      <sheetName val="낙석방지수량"/>
      <sheetName val="1차설계변경내역"/>
      <sheetName val="관경별내역서"/>
      <sheetName val="내역표지"/>
      <sheetName val="기초일위"/>
      <sheetName val="수목단가"/>
      <sheetName val="시설수량표"/>
      <sheetName val="시설일위"/>
      <sheetName val="식재수량표"/>
      <sheetName val="개요"/>
      <sheetName val="1.우편집중내역서"/>
      <sheetName val="일위대가(가설)"/>
      <sheetName val="계측제어설비"/>
      <sheetName val="참조"/>
      <sheetName val="제경비율"/>
      <sheetName val="산출내역서"/>
      <sheetName val="공사명입력"/>
      <sheetName val="근로자자료입력"/>
      <sheetName val="참고자료"/>
      <sheetName val="공사비 증감 내역서"/>
      <sheetName val="CAT_5"/>
      <sheetName val="설계내역"/>
      <sheetName val="표지 (2)"/>
      <sheetName val="내역(신례)"/>
      <sheetName val="수량산출서-2"/>
      <sheetName val="단"/>
      <sheetName val="원유_BANK"/>
      <sheetName val="각형맨홀"/>
      <sheetName val="구조물공집계"/>
      <sheetName val="상행-교대(A1-A2)"/>
      <sheetName val="수목표준대가"/>
      <sheetName val="가열로SW"/>
      <sheetName val="옹벽수량집계"/>
      <sheetName val="4.내진설계"/>
      <sheetName val=" ｹ-ﾌﾞﾙ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Baby일위대가"/>
      <sheetName val="우수"/>
      <sheetName val="입력"/>
      <sheetName val="설계가"/>
      <sheetName val="공량산출서"/>
      <sheetName val="계림(함평)"/>
      <sheetName val="계림(장성)"/>
      <sheetName val="산수배수"/>
      <sheetName val="인원투입"/>
      <sheetName val="포장공자재집계표"/>
      <sheetName val="포장물량집계"/>
      <sheetName val="총괄표"/>
      <sheetName val="슬래브수량"/>
      <sheetName val="일위대가(1)"/>
      <sheetName val="보차도경계석"/>
      <sheetName val="건축공사실행"/>
      <sheetName val="관급자재대"/>
      <sheetName val="단가 및 재료비"/>
      <sheetName val="입력DATA"/>
      <sheetName val="바닥판"/>
      <sheetName val="내역서적용수량"/>
      <sheetName val="부표총괄"/>
      <sheetName val="갑지(추정)"/>
      <sheetName val="VII-2현장경비"/>
      <sheetName val="Ⅴ-2.공종별내역"/>
      <sheetName val="세부내역서"/>
      <sheetName val="감액총괄표"/>
      <sheetName val="입력시트"/>
      <sheetName val="출력X"/>
      <sheetName val="nys"/>
      <sheetName val="노임단가 (2)"/>
      <sheetName val="유림골조"/>
      <sheetName val="6호기"/>
      <sheetName val="플랜트 설치"/>
      <sheetName val="용역단가"/>
      <sheetName val="효성CB 1P기초"/>
      <sheetName val="조견표"/>
      <sheetName val="전차선로 물량표"/>
      <sheetName val="집수A"/>
      <sheetName val="평내중"/>
      <sheetName val="(당평)자재"/>
      <sheetName val="당초명세(평)"/>
      <sheetName val="GAEYO"/>
      <sheetName val="대림경상68억"/>
      <sheetName val="GR"/>
      <sheetName val="공사분석"/>
      <sheetName val="품셈TABLE"/>
      <sheetName val="낙찰표"/>
      <sheetName val="단 box"/>
      <sheetName val="부대tu"/>
      <sheetName val="자재"/>
      <sheetName val="경비_원본"/>
      <sheetName val="토목공사"/>
      <sheetName val="도급내역"/>
      <sheetName val="물집"/>
      <sheetName val="도급금액"/>
      <sheetName val="재노경"/>
      <sheetName val="폐기물"/>
      <sheetName val="1"/>
      <sheetName val="공사품의서"/>
      <sheetName val="단가(1)"/>
      <sheetName val="45,46"/>
      <sheetName val="2공구산출내역"/>
      <sheetName val="1차"/>
      <sheetName val="도장수량(하1)"/>
      <sheetName val="주형"/>
      <sheetName val="99노임단가"/>
      <sheetName val="unitpric"/>
      <sheetName val="noyim"/>
      <sheetName val="3.하중계산"/>
      <sheetName val="보도포장연장조서-표준차도부"/>
      <sheetName val="표준차도부연장조서-ASP"/>
      <sheetName val=" 상부공통집계(총괄)"/>
      <sheetName val="단가조정표"/>
      <sheetName val="순공사비"/>
      <sheetName val="포장공수량집계표"/>
      <sheetName val="pier-1"/>
      <sheetName val="공사현황"/>
      <sheetName val="토목주소"/>
      <sheetName val="코드"/>
      <sheetName val="고창방향"/>
      <sheetName val="sst,stl창호"/>
      <sheetName val="역T형"/>
      <sheetName val="ETC"/>
      <sheetName val="A4"/>
      <sheetName val="기안"/>
      <sheetName val="2-1. 경관조명 내역총괄표"/>
      <sheetName val="단가조건(02년)"/>
      <sheetName val="List"/>
      <sheetName val="내역전기"/>
      <sheetName val="중강당 내역"/>
      <sheetName val="기둥(원형)"/>
      <sheetName val="J형측구단위수량"/>
      <sheetName val="본체"/>
      <sheetName val="2_단면가정"/>
      <sheetName val="Y-WORK"/>
      <sheetName val="BJJIN"/>
      <sheetName val="참고사항"/>
      <sheetName val="사각맨홀"/>
      <sheetName val="공비현2"/>
      <sheetName val="콘크리트타설집계표"/>
      <sheetName val="전 기"/>
      <sheetName val="연속벽현황"/>
      <sheetName val="세금자료"/>
      <sheetName val="원하도급내역서(당초)"/>
      <sheetName val="사유서제출현황-2"/>
      <sheetName val="03전반노무비"/>
      <sheetName val="시화점실행"/>
      <sheetName val="해외(원화)"/>
      <sheetName val="설-원가"/>
      <sheetName val="일위집계표"/>
      <sheetName val="계산서(곡선부)"/>
      <sheetName val="포장재료집계표"/>
      <sheetName val="배수공수집"/>
      <sheetName val="단면치수"/>
      <sheetName val="적용토목"/>
      <sheetName val="경영상태"/>
      <sheetName val="적용(기계)"/>
      <sheetName val="견적대비"/>
      <sheetName val="본문"/>
      <sheetName val="공사설계"/>
      <sheetName val="설계명세서(종합)"/>
      <sheetName val="소요자재"/>
      <sheetName val="노무산출서"/>
      <sheetName val="골막이(야매)"/>
      <sheetName val="코스모공장 (어음)"/>
      <sheetName val="APT"/>
      <sheetName val="단위수량"/>
      <sheetName val="맨홀수량산출(A-LINE)"/>
      <sheetName val="우수받이"/>
      <sheetName val="기계"/>
      <sheetName val="sub"/>
      <sheetName val="Sheet1_(2)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결과조달"/>
      <sheetName val="노면및방향"/>
      <sheetName val="일위대가-1"/>
      <sheetName val="토공"/>
      <sheetName val="전체내역서"/>
      <sheetName val="도로경계단위"/>
      <sheetName val="08-공사비총괄표"/>
      <sheetName val="01-적용기준"/>
      <sheetName val="산근(1)"/>
      <sheetName val="05-원가계산"/>
      <sheetName val="인건비"/>
      <sheetName val="공정data"/>
      <sheetName val="인건비 "/>
      <sheetName val="설계내역2"/>
      <sheetName val="공종단가"/>
      <sheetName val="증감대비"/>
      <sheetName val="포장공수량집계"/>
      <sheetName val="2.건축"/>
      <sheetName val="5수지"/>
      <sheetName val="수질정화시설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직재"/>
      <sheetName val="재집"/>
      <sheetName val="90.03실행 "/>
      <sheetName val="1차기성"/>
      <sheetName val="공통가설"/>
      <sheetName val="예산명세서"/>
      <sheetName val="관로토공"/>
      <sheetName val="특별교실"/>
      <sheetName val="달서천-대비"/>
      <sheetName val="현장관리비"/>
      <sheetName val="철근단면적"/>
      <sheetName val="setup"/>
      <sheetName val="개별직종노임단가(2005.1)"/>
      <sheetName val="노단"/>
      <sheetName val="단산"/>
      <sheetName val="명세"/>
      <sheetName val="일대"/>
      <sheetName val="지급(1)"/>
      <sheetName val="공종집계"/>
      <sheetName val="하도급계획"/>
      <sheetName val="ELECTRIC"/>
      <sheetName val="조명일위"/>
      <sheetName val="ⴭⴭⴭⴭⴭ"/>
      <sheetName val="배수관산출"/>
      <sheetName val="토공정보"/>
      <sheetName val="투찰추정"/>
      <sheetName val="토목"/>
      <sheetName val="단가목록"/>
      <sheetName val="가도공"/>
      <sheetName val="집수정"/>
      <sheetName val="품종별월계"/>
      <sheetName val="전신환매도율"/>
      <sheetName val="심사물량"/>
      <sheetName val="금속및금속창호"/>
      <sheetName val="단가산출서"/>
      <sheetName val="단가산출서 (2)"/>
      <sheetName val="수량명세서"/>
      <sheetName val="가계부"/>
      <sheetName val="제품목록"/>
      <sheetName val="매입매출관리"/>
      <sheetName val="Sheet22"/>
      <sheetName val="총 원가계산"/>
      <sheetName val="인부노임"/>
      <sheetName val="-치수표(곡선부)"/>
      <sheetName val="공통비(전체)"/>
      <sheetName val="업무처리전"/>
      <sheetName val="실행"/>
      <sheetName val="3.하중산정4.지지력"/>
      <sheetName val="관일"/>
      <sheetName val="SR97-1"/>
      <sheetName val="배수관토공산출"/>
      <sheetName val="철거산출근거"/>
      <sheetName val="4차원가계산서"/>
      <sheetName val="기기리스트"/>
      <sheetName val="앵커설치(590)"/>
      <sheetName val="inputdata"/>
      <sheetName val="1.1설계기준"/>
      <sheetName val="법면단"/>
      <sheetName val="가설"/>
      <sheetName val="일람표"/>
      <sheetName val="단가산출서(기계)"/>
      <sheetName val="배관단가조사서"/>
      <sheetName val="DB"/>
      <sheetName val="건축내역서"/>
      <sheetName val="7-2"/>
      <sheetName val="중기손료집계(1209)"/>
      <sheetName val="HRSG SMALL07220"/>
      <sheetName val="지장물 철거 물량 산출서"/>
      <sheetName val="집행안"/>
      <sheetName val="단위중량"/>
      <sheetName val="A 견적"/>
      <sheetName val="협력업체"/>
      <sheetName val="돌담교 상부수량"/>
      <sheetName val="쇠(1)"/>
      <sheetName val="가격(3)"/>
      <sheetName val="I一般比"/>
      <sheetName val="금호"/>
      <sheetName val="안전시설"/>
      <sheetName val="관경"/>
      <sheetName val="전기혼잡제경비(45)"/>
      <sheetName val="2"/>
      <sheetName val="3"/>
      <sheetName val="4"/>
      <sheetName val="6"/>
      <sheetName val="가로등설치"/>
      <sheetName val="제잡비"/>
      <sheetName val="설계기준"/>
      <sheetName val="내역1"/>
      <sheetName val="99노임기준"/>
      <sheetName val="단가대비표"/>
      <sheetName val="말뚝기초(안정검토)-외측"/>
      <sheetName val="민감도"/>
      <sheetName val="P4-C"/>
      <sheetName val="일위_파일"/>
      <sheetName val="소방"/>
      <sheetName val="산출내역(K2)"/>
      <sheetName val="원가계산서 "/>
      <sheetName val="횡배수관집현황(2공구)"/>
      <sheetName val="공사비_NDE"/>
      <sheetName val="구조물철거타공정이월"/>
      <sheetName val="J直材4"/>
      <sheetName val="기자재비"/>
      <sheetName val="기본"/>
      <sheetName val="견적대비표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건축명"/>
      <sheetName val="기계명"/>
      <sheetName val="전기명"/>
      <sheetName val="TOSHIBA-Structure"/>
      <sheetName val="포집"/>
      <sheetName val="99총공사내역서"/>
      <sheetName val="교대(A1-A2)"/>
      <sheetName val="화해(함평)"/>
      <sheetName val="화해(장성)"/>
      <sheetName val="중기손료"/>
      <sheetName val="준공정산"/>
      <sheetName val="준공조서"/>
      <sheetName val="공사준공계"/>
      <sheetName val="준공검사보고서"/>
      <sheetName val="배지거총재료집계표"/>
      <sheetName val="자재비"/>
      <sheetName val="FAB별"/>
      <sheetName val="cal"/>
      <sheetName val="아파트 내역"/>
      <sheetName val="옥룡잡비"/>
      <sheetName val="흙막이 개산견적"/>
      <sheetName val="자재 집계표"/>
      <sheetName val="전통건설"/>
      <sheetName val="산출"/>
      <sheetName val="기초계산(Pmax)"/>
      <sheetName val="일위목록"/>
      <sheetName val="A4288"/>
      <sheetName val="투입비"/>
      <sheetName val="pier(각형)"/>
      <sheetName val="소방사항"/>
      <sheetName val="구성비"/>
      <sheetName val="시중노임단가"/>
      <sheetName val="어음수표추가테스트"/>
      <sheetName val="단가산출2"/>
      <sheetName val="공정추가"/>
      <sheetName val="집계"/>
      <sheetName val="중기조종사 단위단가"/>
      <sheetName val="예산"/>
      <sheetName val="도급"/>
      <sheetName val="1-1평균터파기고(1)"/>
      <sheetName val="교통대책내역"/>
      <sheetName val="기계경비및산출근거서"/>
      <sheetName val="몰탈재료산출"/>
      <sheetName val="15-1)VE제안서(유형2,4)"/>
      <sheetName val="01"/>
      <sheetName val="설계명세"/>
      <sheetName val="97년 추정"/>
      <sheetName val="화전내"/>
      <sheetName val="은행"/>
      <sheetName val="수토공단위당"/>
      <sheetName val="비품"/>
      <sheetName val="자재표"/>
      <sheetName val="변화치수"/>
      <sheetName val="단가조사서"/>
      <sheetName val="새공통(96임금인상기준)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원가계산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공통가설(기준안)"/>
      <sheetName val="케이블트레이"/>
      <sheetName val="6차2회변경내역서"/>
      <sheetName val="정부노임"/>
      <sheetName val="물가시세표"/>
      <sheetName val="노임 및 중기단가"/>
      <sheetName val="깨기"/>
      <sheetName val="단가조사표"/>
      <sheetName val="설계내역서(기계)"/>
      <sheetName val="8.석축단위(H=1.5M)"/>
      <sheetName val="지장물헐기조서"/>
      <sheetName val="용소리교"/>
      <sheetName val="보안등"/>
      <sheetName val="일위산출"/>
      <sheetName val="분전함신설"/>
      <sheetName val="접지1종"/>
      <sheetName val="1공구내역서(1)"/>
      <sheetName val="기초자료"/>
      <sheetName val="2.대외공문"/>
      <sheetName val="이름"/>
      <sheetName val="급여표"/>
      <sheetName val="직원투입계획"/>
      <sheetName val="난방방식분류"/>
      <sheetName val="공사정보입력"/>
      <sheetName val="설비내역서"/>
      <sheetName val="전기내역서"/>
      <sheetName val="미드수량"/>
      <sheetName val="(2)자금(신용)"/>
      <sheetName val="공사비예산서(토목분)"/>
      <sheetName val="수량산출서"/>
      <sheetName val="spiral"/>
      <sheetName val="FOOTING단면력"/>
      <sheetName val="細目"/>
      <sheetName val="입출재고현황 (2)"/>
      <sheetName val="신축(단위)"/>
      <sheetName val="형질변경"/>
      <sheetName val="예정공정표"/>
      <sheetName val="공사내역서(을)실행"/>
      <sheetName val="대총괄"/>
      <sheetName val="S.중기사용료"/>
      <sheetName val="쌍송교"/>
      <sheetName val="DATA입력"/>
      <sheetName val="제경비최종"/>
      <sheetName val="약전설비"/>
      <sheetName val="토공(본관-토사)"/>
      <sheetName val="토공(분기관-토사)"/>
      <sheetName val="토공(분기관-암)"/>
      <sheetName val="토공(본관-암)"/>
      <sheetName val="일위대가 "/>
      <sheetName val="형식 - 1-2-3"/>
      <sheetName val="별표 "/>
      <sheetName val="사본 _ b_balju"/>
      <sheetName val="수불계획서(전체)"/>
      <sheetName val="연부97-1"/>
      <sheetName val="영동(D)"/>
      <sheetName val="암거단위-1련"/>
      <sheetName val="종단계산"/>
      <sheetName val="실행(ALT1)"/>
      <sheetName val="골조시행"/>
      <sheetName val="금전출납"/>
      <sheetName val="직영명부"/>
      <sheetName val="개산공사비"/>
      <sheetName val="중단원본"/>
      <sheetName val="업체별담당"/>
      <sheetName val="1.3.1절점좌표"/>
      <sheetName val="포장면적산출"/>
      <sheetName val="포장수량집계"/>
      <sheetName val="gyun"/>
      <sheetName val="토공사B동추가"/>
      <sheetName val="1.RAMP-A"/>
      <sheetName val="BOJUNGGM"/>
      <sheetName val="국공유지및사유지"/>
      <sheetName val="수량간지코드"/>
      <sheetName val="수량목차코드"/>
      <sheetName val="4 공통갑지"/>
      <sheetName val="견적보고"/>
      <sheetName val="36+45-113-18+19+20I"/>
      <sheetName val="목록"/>
      <sheetName val="PAINT"/>
      <sheetName val="방화도료"/>
      <sheetName val="구조물공"/>
      <sheetName val="부대공"/>
      <sheetName val="203"/>
      <sheetName val="골조"/>
      <sheetName val="음료실행"/>
      <sheetName val="2.관대집계표"/>
      <sheetName val="A-4"/>
      <sheetName val="가시설수량"/>
      <sheetName val="대포2교접속"/>
      <sheetName val="천방교접속"/>
      <sheetName val="지장물C"/>
      <sheetName val="찍기"/>
      <sheetName val="입력장소"/>
      <sheetName val="지수980731이후"/>
      <sheetName val="일위(PN)"/>
      <sheetName val="단가조사"/>
      <sheetName val="ESC (공정표기준)"/>
      <sheetName val="인사자료총집계"/>
      <sheetName val="도체종-상수표"/>
      <sheetName val="계약내역서"/>
      <sheetName val="공통자료"/>
      <sheetName val="작성"/>
      <sheetName val="10동"/>
      <sheetName val="값"/>
      <sheetName val="유효폭의 계산"/>
      <sheetName val="유림총괄"/>
      <sheetName val="단가표"/>
      <sheetName val="견적단가"/>
      <sheetName val="노무비단가"/>
      <sheetName val="길어깨단위"/>
      <sheetName val="마산방향철근집계"/>
      <sheetName val="투입비분석표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법면"/>
      <sheetName val="중기일위대가"/>
      <sheetName val="배수공1"/>
      <sheetName val="일반부표"/>
      <sheetName val="전기일위대가"/>
      <sheetName val="토목품셈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토목내역"/>
      <sheetName val="시행후면적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POL6차-PIPING"/>
      <sheetName val="b_balju_cho"/>
      <sheetName val="토목명"/>
      <sheetName val="2.토목공사"/>
      <sheetName val="제원및배치"/>
      <sheetName val="돌담교_상부수량"/>
      <sheetName val="CON기초"/>
      <sheetName val="중동공구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토공개요"/>
      <sheetName val="토공(1)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CC16-내역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토목내역서(변경1)"/>
      <sheetName val="판매시설"/>
      <sheetName val="-배수구조물공토공"/>
      <sheetName val="계산서(직선부)"/>
      <sheetName val="횡배수관재료-"/>
      <sheetName val="콘크리트측구연장"/>
      <sheetName val="서울대규장각(가시설흙막이)"/>
      <sheetName val="STEEL BOX 단면설계(SEC.8)"/>
      <sheetName val="식생블럭"/>
      <sheetName val="부경대총괄내역서"/>
      <sheetName val="포장공총괄수량집계표"/>
      <sheetName val="적요"/>
      <sheetName val="1. 총괄 집계표"/>
      <sheetName val="본댐설계"/>
      <sheetName val="SCHE"/>
      <sheetName val="절대건들지마시오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CABLE"/>
      <sheetName val="주요재료비(원본)"/>
      <sheetName val="2000.05"/>
      <sheetName val="0"/>
      <sheetName val="HC-04"/>
      <sheetName val="개소별수량산출"/>
      <sheetName val="9509"/>
      <sheetName val="2_단면_x0000__x0000_"/>
      <sheetName val="상수구조화편집부표"/>
      <sheetName val="목표세부명세"/>
      <sheetName val="수리결과"/>
      <sheetName val="구분자"/>
      <sheetName val="99노임단_x0007_"/>
      <sheetName val="99노임단쌇"/>
      <sheetName val="총수량집계표"/>
      <sheetName val="설계총괄표"/>
      <sheetName val="기시공토적"/>
      <sheetName val="계정"/>
      <sheetName val="DHEQSUPT"/>
      <sheetName val="입찰품의서"/>
      <sheetName val="2012노임단가"/>
      <sheetName val="공통갑지"/>
      <sheetName val="기성청구조서"/>
      <sheetName val="CABLE SIZE-1"/>
      <sheetName val="스파이더산출근거"/>
      <sheetName val="5.장비(안)"/>
      <sheetName val="역T형옹벽(3.0)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물류최종8월7"/>
      <sheetName val="나.설계조건"/>
      <sheetName val="CONCRETE"/>
      <sheetName val="터널조도"/>
      <sheetName val="본선 토공 분배표"/>
      <sheetName val="위치"/>
      <sheetName val="신푝지1"/>
      <sheetName val="Requirement(Work Crew)"/>
      <sheetName val="한일양산"/>
      <sheetName val="기계설비품셈"/>
      <sheetName val="기초입력 DATA"/>
      <sheetName val="매출현황"/>
      <sheetName val="입력정보"/>
      <sheetName val="전국현황"/>
      <sheetName val="SANTOGO"/>
      <sheetName val="총괄-1"/>
      <sheetName val="표준내역"/>
      <sheetName val="차수공개요"/>
      <sheetName val="PILE"/>
      <sheetName val="변경당시노임단가표"/>
      <sheetName val="작업 반복"/>
      <sheetName val="공사품旼ã"/>
      <sheetName val="(참고)지급수수료"/>
      <sheetName val="표지(예시)"/>
      <sheetName val="견적가"/>
      <sheetName val="공정자료2"/>
      <sheetName val="아파트"/>
      <sheetName val="전력간선(신설)"/>
      <sheetName val="설계서"/>
      <sheetName val="49"/>
      <sheetName val="실행내역서 "/>
      <sheetName val="공조기휀"/>
      <sheetName val="1.취수장"/>
      <sheetName val="모래기초"/>
      <sheetName val="점검총괄"/>
      <sheetName val="3.2주형지지보"/>
      <sheetName val="상수도내역서"/>
      <sheetName val="공사내역서"/>
      <sheetName val="C.배수관공"/>
      <sheetName val="LOPCALC"/>
      <sheetName val="수주현황2월"/>
      <sheetName val="PIPE(UG)내역"/>
      <sheetName val="자동제어"/>
      <sheetName val="화산경계"/>
      <sheetName val="스톱로그내역"/>
      <sheetName val="잡비계산"/>
      <sheetName val="설계공통자료입력"/>
      <sheetName val="품셈표"/>
      <sheetName val="공사개별자료입력"/>
      <sheetName val="공사비예산서"/>
      <sheetName val="인건-측정"/>
      <sheetName val="직접시공계획서"/>
      <sheetName val="공사기본자료"/>
      <sheetName val="상촌2교-일반수량집계"/>
      <sheetName val="콘크스"/>
      <sheetName val="개비온집계"/>
      <sheetName val="개비온 단위"/>
      <sheetName val="2006계약"/>
      <sheetName val="품목납기"/>
      <sheetName val="신평리 권리자명부"/>
      <sheetName val=" "/>
      <sheetName val="현장청취복명서"/>
      <sheetName val="전산output"/>
      <sheetName val="도면명"/>
      <sheetName val="상부"/>
      <sheetName val="취수탑"/>
      <sheetName val="협력업체기성(첨부)"/>
      <sheetName val="내역단위"/>
      <sheetName val="적용단가표"/>
      <sheetName val="___________hb___1_____________2"/>
      <sheetName val="___________hb___1_____________3"/>
      <sheetName val="공종목록표"/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계획집계"/>
      <sheetName val="상세"/>
      <sheetName val="상하차비용(기계상차)"/>
      <sheetName val="수간보호"/>
      <sheetName val="운반비"/>
      <sheetName val="1SPAN"/>
      <sheetName val="(당氐⿾_x0000__x0000_"/>
      <sheetName val="(당_x0000__x0000__x0005__x0000_"/>
      <sheetName val="당진1,2호기전선관설치및접지4차공사내역서-을지"/>
      <sheetName val="노임산출서"/>
      <sheetName val="돈암사업"/>
      <sheetName val="單價表단가표"/>
      <sheetName val="FAB消防报警"/>
      <sheetName val="工程量计算书"/>
      <sheetName val="FAB计算式"/>
      <sheetName val="코드명"/>
      <sheetName val="구조물단위표"/>
      <sheetName val="관포설품"/>
      <sheetName val="동원단위"/>
      <sheetName val="인수공규격"/>
      <sheetName val="구조물절단규격"/>
      <sheetName val="거리별운반단가"/>
      <sheetName val="토공유동표"/>
      <sheetName val="내역서(폐기물) "/>
      <sheetName val="100만평"/>
      <sheetName val="U형개거"/>
      <sheetName val="참고"/>
      <sheetName val="가정급수관"/>
      <sheetName val="5.2코핑"/>
      <sheetName val="일 위 대 가 표"/>
      <sheetName val="Quantity"/>
      <sheetName val="변수값"/>
      <sheetName val="평균터파기"/>
      <sheetName val="추정공사비_산출내역1.xlsx"/>
      <sheetName val="견적대비 견적서"/>
      <sheetName val="음봉방향"/>
      <sheetName val="건축집계"/>
      <sheetName val="BOQ"/>
      <sheetName val="1호-아(오)0.4"/>
      <sheetName val="Model"/>
      <sheetName val="CONSTRUCTION COMPONENT"/>
      <sheetName val="접속 SLAB,BRACKET 설계"/>
      <sheetName val="EQ"/>
      <sheetName val="맨홀토공수량"/>
      <sheetName val="2000년하반기"/>
      <sheetName val="EP0618"/>
      <sheetName val="기초(중마오수)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화단 철거"/>
      <sheetName val="중기비"/>
      <sheetName val="CABLE SIZE-3"/>
      <sheetName val="수지예산"/>
      <sheetName val="예정(3)"/>
      <sheetName val="측구공"/>
      <sheetName val="입력값"/>
      <sheetName val="옥내아파트(전기)"/>
      <sheetName val="점수계산1-2"/>
      <sheetName val="Sheet16"/>
      <sheetName val="Sheet14"/>
      <sheetName val="부하"/>
      <sheetName val="Sheet13"/>
      <sheetName val="최적단면"/>
      <sheetName val="cable data1"/>
      <sheetName val="간접비계산"/>
      <sheetName val="wk prgs"/>
      <sheetName val="Berm"/>
      <sheetName val="2.2 S-Curve"/>
      <sheetName val="설계개요"/>
      <sheetName val="IMPEADENCE MAP 취수장"/>
      <sheetName val="AC포장수량"/>
      <sheetName val="기본DATA"/>
      <sheetName val="약품설비"/>
      <sheetName val="COPING-1"/>
      <sheetName val="역T형교대-2수량"/>
      <sheetName val="1-1"/>
      <sheetName val="일위대가_호표"/>
      <sheetName val="일위대가_호표 (계약)"/>
      <sheetName val="주beam"/>
      <sheetName val="2. 공원조도"/>
      <sheetName val="설직재_1"/>
      <sheetName val="업무"/>
      <sheetName val="견적1"/>
      <sheetName val="인부신상자료"/>
      <sheetName val="001"/>
      <sheetName val="2F 회의실견적(5_14 일대)"/>
      <sheetName val="총_구조물공"/>
      <sheetName val="(X)품셈집계"/>
      <sheetName val="대3류 "/>
      <sheetName val="부대시설"/>
      <sheetName val="설치조서"/>
      <sheetName val="배수공집계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제경비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견적갑지"/>
      <sheetName val="물량내역"/>
      <sheetName val="소요자재명세서"/>
      <sheetName val="단면A-A(TR)"/>
      <sheetName val="주소"/>
      <sheetName val="간지1"/>
      <sheetName val="1.사유서"/>
      <sheetName val="간지2"/>
      <sheetName val="간지3"/>
      <sheetName val="부재별집계표"/>
      <sheetName val="도면"/>
      <sheetName val="5.2.6~7공사요율"/>
      <sheetName val="공문"/>
      <sheetName val="중사"/>
      <sheetName val="흥양2교토공집계표"/>
      <sheetName val="연속벽¼_x0000_"/>
      <sheetName val="포장절단"/>
      <sheetName val="1,2공구원가계산서"/>
      <sheetName val="1공구산출내역서"/>
      <sheetName val="내역서 (변경단가)"/>
      <sheetName val="13후반노무비"/>
      <sheetName val="BEND LOSS"/>
      <sheetName val="고상실행"/>
      <sheetName val="분전반계산서(석관)"/>
      <sheetName val="설계예산서(2_소천우회토목)"/>
      <sheetName val="사본___b_balju"/>
      <sheetName val="개별직종노임단가(2005_1)"/>
      <sheetName val="현황판"/>
      <sheetName val="90.0_x0000_"/>
      <sheetName val="101동"/>
      <sheetName val="BOX수량"/>
      <sheetName val="RAMP 단면(R2)"/>
      <sheetName val="신고조서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TYPE1"/>
      <sheetName val="LKVL-CK-HT-GD1"/>
      <sheetName val="TONGKE-HT"/>
      <sheetName val="장비사양"/>
      <sheetName val="Tables"/>
      <sheetName val="현장별계약현황('98.10.31)"/>
      <sheetName val="배수내역 (2)"/>
      <sheetName val="편입용지조서"/>
      <sheetName val="pvc연결관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정읍농소"/>
      <sheetName val="Contents"/>
      <sheetName val="개방1"/>
      <sheetName val="N10(미지급) "/>
      <sheetName val="(평균)"/>
      <sheetName val="노무비 근거"/>
      <sheetName val="수량집"/>
      <sheetName val="MAIN"/>
      <sheetName val="개인"/>
      <sheetName val="도수로수량산출"/>
      <sheetName val="ATM기초철가"/>
      <sheetName val="토공 total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설계서(7)"/>
      <sheetName val="일용직내역"/>
      <sheetName val="제잡비계산"/>
      <sheetName val="맨홀공수량집계"/>
      <sheetName val="1호맨홀수량집계"/>
      <sheetName val="2호맨홀수량집계"/>
      <sheetName val="3호맨홀수량집계"/>
      <sheetName val="맨홀뚜껑단위수량"/>
      <sheetName val="조_x0000__x0000__x0005_"/>
      <sheetName val="일위집계"/>
      <sheetName val="Project Brief"/>
      <sheetName val="SLAB"/>
      <sheetName val="배수공 내역서 적용수량"/>
      <sheetName val="부대집계"/>
      <sheetName val="98지급계획"/>
      <sheetName val="15)VE제안서(유형1)"/>
      <sheetName val="12)아이디어 목록 및 개략평가"/>
      <sheetName val="11)VE 예비검토서"/>
      <sheetName val="15-3)VE제안서(가치향상 등)"/>
      <sheetName val="의뢰서"/>
      <sheetName val="3_공통공사_x0000_隒"/>
      <sheetName val="경비2내역"/>
      <sheetName val="국소별공정"/>
      <sheetName val="1袼ࣉ"/>
      <sheetName val="시멘,골재"/>
      <sheetName val="콘크집계"/>
      <sheetName val="낙차공"/>
      <sheetName val="자재집계1"/>
      <sheetName val="측구날개벽"/>
      <sheetName val="노무비지급명세"/>
      <sheetName val="기성내역서"/>
      <sheetName val="퇴직금(울산천상)"/>
      <sheetName val="정산"/>
      <sheetName val="광장"/>
      <sheetName val="공종구간"/>
      <sheetName val="재료값"/>
      <sheetName val="수배전반"/>
      <sheetName val="마포토정"/>
      <sheetName val="1.설계기준 "/>
      <sheetName val="sum1 (2)"/>
      <sheetName val="도급양식"/>
      <sheetName val="공구원가계산"/>
      <sheetName val="예산M12A"/>
      <sheetName val="노_x0000_"/>
      <sheetName val="A"/>
      <sheetName val="시설물일위"/>
      <sheetName val="백호우계수"/>
      <sheetName val="전체공내역서"/>
      <sheetName val="우배수"/>
      <sheetName val="제수변수량"/>
      <sheetName val="노䀜"/>
      <sheetName val="노飔"/>
      <sheetName val="노뛰"/>
      <sheetName val="수자재단위당"/>
      <sheetName val="본장"/>
      <sheetName val="지지력"/>
      <sheetName val="이름표"/>
      <sheetName val="투자비"/>
      <sheetName val="사업비"/>
      <sheetName val="조성원가DATA"/>
      <sheetName val="말뚝물량"/>
      <sheetName val="★도급내역"/>
      <sheetName val="하도급Ć_x0000__x0000_"/>
      <sheetName val="공정율"/>
      <sheetName val="C1.공사개요"/>
      <sheetName val="A1.스케쥴"/>
      <sheetName val="단가(마감)"/>
      <sheetName val="01후반노무비"/>
      <sheetName val="3BL공동구_수량3"/>
      <sheetName val="준검_내역서2"/>
      <sheetName val="3_공통공사대비2"/>
      <sheetName val="방배동내역_(총괄)2"/>
      <sheetName val="9_정착구_보강2"/>
      <sheetName val="Sheet1_(2)2"/>
      <sheetName val="배관배선_단가조사2"/>
      <sheetName val="전선_및_전선관2"/>
      <sheetName val="6PILE__(돌출)2"/>
      <sheetName val="상_부2"/>
      <sheetName val="환경기계공정표_(3)2"/>
      <sheetName val="1차_내역서2"/>
      <sheetName val="배수공_시멘트_및_골재량_산출2"/>
      <sheetName val="96보완계획7_122"/>
      <sheetName val="청_구2"/>
      <sheetName val="단가_및_재료비2"/>
      <sheetName val="사__업__비__수__지__예__산__서2"/>
      <sheetName val="단가_(2)2"/>
      <sheetName val="8_PILE__(돌출)2"/>
      <sheetName val="DATA_입력란2"/>
      <sheetName val="1__설계조건_2_단면가정_3__하중계산2"/>
      <sheetName val="내역서_(2)1"/>
      <sheetName val="Customer_Databas2"/>
      <sheetName val="1_설계조건2"/>
      <sheetName val="Sheet2_(2)2"/>
      <sheetName val="단양_00_아파트-세부내역1"/>
      <sheetName val="BSD_(2)2"/>
      <sheetName val="1_수인터널2"/>
      <sheetName val="PROJECT_BRIEF(EX_NEW)2"/>
      <sheetName val="Site_Expenses2"/>
      <sheetName val="내역서1999_8최종2"/>
      <sheetName val="11_1_단면hwp1"/>
      <sheetName val="옹벽공_수량집계표2"/>
      <sheetName val="7_PILE__(돌출)2"/>
      <sheetName val="A-8_PD(도로중앙)2"/>
      <sheetName val="공사비_증감_내역서2"/>
      <sheetName val="Ⅴ-2_공종별내역1"/>
      <sheetName val="배수공_주요자재_집계표1"/>
      <sheetName val="토공(우물통,기타)_1"/>
      <sheetName val="표지_(2)1"/>
      <sheetName val="06_일위대가목록1"/>
      <sheetName val="4_내진설계1"/>
      <sheetName val="_ｹ-ﾌﾞﾙ1"/>
      <sheetName val="노임단가_(2)1"/>
      <sheetName val="단면_(2)1"/>
      <sheetName val="플랜트_설치1"/>
      <sheetName val="지구_리스트1"/>
      <sheetName val="1000_DB구축_부표1"/>
      <sheetName val="효성CB_1P기초1"/>
      <sheetName val="전차선로_물량표1"/>
      <sheetName val="하도급_검토1"/>
      <sheetName val="3_하중계산1"/>
      <sheetName val="_상부공통집계(총괄)1"/>
      <sheetName val="1_설계기준2"/>
      <sheetName val="1_CB2"/>
      <sheetName val="Flaer_Area2"/>
      <sheetName val="건축내역서_(경제상무실)2"/>
      <sheetName val="설내역서_2"/>
      <sheetName val="단_box1"/>
      <sheetName val="4_2_1_마루높이_검토1"/>
      <sheetName val="2-1__경관조명_내역총괄표1"/>
      <sheetName val="중강당_내역1"/>
      <sheetName val="1_우편집중내역서1"/>
      <sheetName val="전_기1"/>
      <sheetName val="총_원가계산1"/>
      <sheetName val="돌담교_상부수량2"/>
      <sheetName val="코스모공장_(어음)"/>
      <sheetName val="지장물_철거_물량_산출서1"/>
      <sheetName val="원가계산서_"/>
      <sheetName val="흙막이_개산견적"/>
      <sheetName val="HRSG_SMALL072201"/>
      <sheetName val="97년_추정"/>
      <sheetName val="인건비_1"/>
      <sheetName val="8_석축단위(H=1_5M)1"/>
      <sheetName val="단가산출서_(2)"/>
      <sheetName val="3_하중산정4_지지력1"/>
      <sheetName val="90_03실행_"/>
      <sheetName val="입출재고현황_(2)"/>
      <sheetName val="A_견적"/>
      <sheetName val="아파트_내역1"/>
      <sheetName val="노임_및_중기단가1"/>
      <sheetName val="1_1설계기준"/>
      <sheetName val="자재_집계표"/>
      <sheetName val="내역서_2"/>
      <sheetName val="내역서_제출1"/>
      <sheetName val="설명서_1"/>
      <sheetName val="2_대외공문1"/>
      <sheetName val="1_RAMP-A"/>
      <sheetName val="별표_1"/>
      <sheetName val="1_3_1절점좌표"/>
      <sheetName val="2_관대집계표"/>
      <sheetName val="S_중기사용료"/>
      <sheetName val="일위대가_"/>
      <sheetName val="형식_-_1-2-3"/>
      <sheetName val="4_공통갑지"/>
      <sheetName val="ESC_(공정표기준)"/>
      <sheetName val="중기조종사_단위단가"/>
      <sheetName val="역T형옹벽(3_0)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TEEL_BOX_단면설계(SEC_8)"/>
      <sheetName val="신규_수주분(사용자_정의)1"/>
      <sheetName val="plan&amp;section_of_foundation2"/>
      <sheetName val="pile_bearing_capa_&amp;_arrenge1"/>
      <sheetName val="design_load2"/>
      <sheetName val="working_load_at_the_btm_ft_2"/>
      <sheetName val="stability_check2"/>
      <sheetName val="design_criteria2"/>
      <sheetName val="COMPARISON_TABLE1"/>
      <sheetName val="crude_SLAB_RE-bar1"/>
      <sheetName val="CRUDE_RE-bar1"/>
      <sheetName val="2_입력sheet1"/>
      <sheetName val="(3_품질관리_시험_총괄표)1"/>
      <sheetName val="2_가정단면1"/>
      <sheetName val="Pier_31"/>
      <sheetName val="수량산출서_갑지1"/>
      <sheetName val="1062-X방향_1"/>
      <sheetName val="표__지1"/>
      <sheetName val="BOX(1_5X1_5)1"/>
      <sheetName val="1_2_1_마루높이결정1"/>
      <sheetName val="단면__2_1"/>
      <sheetName val="Dike_for_49T03_&amp;_49T041"/>
      <sheetName val="Dike_for_49T02,_05~07,_19_(1)1"/>
      <sheetName val="_냉각수펌프1"/>
      <sheetName val="ENE-CAL_11"/>
      <sheetName val="ITB_COST1"/>
      <sheetName val="2011_(4)1"/>
      <sheetName val="설계기준_및_하중계산1"/>
      <sheetName val="11_자재단가1"/>
      <sheetName val="PAD_TR보호대기초1"/>
      <sheetName val="각사별공사비분개_1"/>
      <sheetName val="역T형(H=6_0)_(2)1"/>
      <sheetName val="2_토목공사1"/>
      <sheetName val="AS포장복구_1"/>
      <sheetName val="개별직종노임단가(2003_9)1"/>
      <sheetName val="3련_BOX1"/>
      <sheetName val="내역-_CCTV1"/>
      <sheetName val="EQUIP_LIST1"/>
      <sheetName val="실행내역(10_13)1"/>
      <sheetName val="기존건물_깨기원단위1"/>
      <sheetName val="철근량_산정1"/>
      <sheetName val="노_표-조1"/>
      <sheetName val="슬래브_-연속(3경간)1"/>
      <sheetName val="4_2유효폭의_계산1"/>
      <sheetName val="참여현황_(직원)1"/>
      <sheetName val="유효폭의_계산"/>
      <sheetName val="기초입력_DATA"/>
      <sheetName val="2000_05"/>
      <sheetName val="99노임단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2_건축"/>
      <sheetName val="3_2주형지지보"/>
      <sheetName val="C_배수관공"/>
      <sheetName val="1_취수장"/>
      <sheetName val="실행내역서_"/>
      <sheetName val="작업_반복"/>
      <sheetName val="자재집게표 "/>
      <sheetName val="건공요율"/>
      <sheetName val="5"/>
      <sheetName val="단가결정"/>
      <sheetName val="사기성 (2)"/>
      <sheetName val="Code03"/>
      <sheetName val="사업량총괄"/>
      <sheetName val="5월급여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봉양~조차장간고하개명(신설)"/>
      <sheetName val="청구내역(9807)"/>
      <sheetName val="노원열병합  건축공사기성내역서"/>
      <sheetName val="유동표(변경)"/>
      <sheetName val="가설건물"/>
      <sheetName val="공통(20-91)"/>
      <sheetName val="공용시설내역"/>
      <sheetName val="변경실행(2차) "/>
      <sheetName val="L-type"/>
      <sheetName val="비교표"/>
      <sheetName val="부하(성남)"/>
      <sheetName val="외천교"/>
      <sheetName val="Sheet17"/>
      <sheetName val="자재수량"/>
      <sheetName val="간접비"/>
      <sheetName val="Macro(AT)"/>
      <sheetName val="동력부하(도산)"/>
      <sheetName val="MACRO(MCC)"/>
      <sheetName val="토공A"/>
      <sheetName val="5. 차단기 용량계산"/>
      <sheetName val="BLOCK(1)"/>
      <sheetName val="CA지입"/>
      <sheetName val="관리사무소"/>
      <sheetName val="다이꾸"/>
      <sheetName val="cost"/>
      <sheetName val="품의서"/>
      <sheetName val="FEXS"/>
      <sheetName val="7.1유효폭"/>
      <sheetName val="TRE TABLE"/>
      <sheetName val="기계실"/>
      <sheetName val="입고장부 (4)"/>
      <sheetName val="EJ"/>
      <sheetName val="W-현원가"/>
      <sheetName val="조명율데이타"/>
      <sheetName val="도담구내 개소별 명세"/>
      <sheetName val="매크로"/>
      <sheetName val="외주가공"/>
      <sheetName val="대구실행"/>
      <sheetName val="현장지지물물량"/>
      <sheetName val="현장관리비내역서"/>
      <sheetName val="예산서"/>
      <sheetName val="c_balju"/>
      <sheetName val="J"/>
      <sheetName val="협조전"/>
      <sheetName val="지진시"/>
      <sheetName val="맨홀수량집계"/>
      <sheetName val="MBR9"/>
      <sheetName val="4)유동표"/>
      <sheetName val="I.설계조건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배수관공"/>
      <sheetName val="Cost bd-&quot;A&quot;"/>
      <sheetName val="조도계산서 (도서)"/>
      <sheetName val="L_RPTA05_목록"/>
      <sheetName val="IMP(MAIN)"/>
      <sheetName val="IMP (REACTOR)"/>
      <sheetName val="TABLE"/>
      <sheetName val="BQ"/>
      <sheetName val="환률"/>
      <sheetName val="RAHMEN"/>
      <sheetName val="Languages"/>
      <sheetName val="명단원자료(이전)"/>
      <sheetName val="옹벽기초자료"/>
      <sheetName val="경상비"/>
      <sheetName val="산거각호표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설산1.나"/>
      <sheetName val="본사S"/>
      <sheetName val="96작생능"/>
      <sheetName val="접속도로1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견"/>
      <sheetName val="설계서(설치)"/>
      <sheetName val="Picture"/>
      <sheetName val="직원동원SCH"/>
      <sheetName val="전압강하계산"/>
      <sheetName val="양식"/>
      <sheetName val="TYPE-1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DA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하중계산"/>
      <sheetName val="비대칭계수"/>
      <sheetName val="전동기 SPEC"/>
      <sheetName val="일반맨홀수량집계(A-7 LINE)"/>
      <sheetName val="I_설계조건"/>
      <sheetName val="변경실행(2차)_"/>
      <sheetName val="토공계산서(부체도로)"/>
      <sheetName val="토공산출(주차장)"/>
      <sheetName val="현장관리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LEGEND"/>
      <sheetName val="PROJECT COST ESTIMATE (cont)"/>
      <sheetName val="할증 "/>
      <sheetName val="일위대가(원본)"/>
      <sheetName val="집행(2-1)"/>
      <sheetName val="LG제품"/>
      <sheetName val="환율"/>
      <sheetName val="횡배위치"/>
      <sheetName val="조명율"/>
      <sheetName val="Cost_bd-&quot;A&quot;"/>
      <sheetName val="TRE_TABLE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5.정산서"/>
      <sheetName val="아파트 "/>
      <sheetName val="잡비"/>
      <sheetName val="전기일위목록"/>
      <sheetName val="SE-611"/>
      <sheetName val="1을"/>
      <sheetName val="장비당단가 (1)"/>
      <sheetName val="선로정수계산"/>
      <sheetName val="관세,통관수수료,운반비"/>
      <sheetName val="동원(3)"/>
      <sheetName val="경영혁신본부"/>
      <sheetName val="nomi "/>
      <sheetName val="현장"/>
      <sheetName val="3-1.CB"/>
      <sheetName val="MCC제원"/>
      <sheetName val="SUM (INQNO."/>
      <sheetName val="99.6"/>
      <sheetName val="자료(통합)"/>
      <sheetName val="대상공사(조달청)"/>
      <sheetName val="가시설단위수량"/>
      <sheetName val="토목변경"/>
      <sheetName val="집수정단"/>
      <sheetName val="총계"/>
      <sheetName val="FD"/>
      <sheetName val="99관저"/>
      <sheetName val="FB25JN"/>
      <sheetName val="NAI"/>
      <sheetName val="관람석제출"/>
      <sheetName val="노무"/>
      <sheetName val="시설C"/>
      <sheetName val="사진"/>
      <sheetName val="조직표"/>
      <sheetName val="2.내역서"/>
      <sheetName val="BOX 본체"/>
      <sheetName val="6.교좌면보강"/>
      <sheetName val="수로집계"/>
      <sheetName val="1차증가원가계산"/>
      <sheetName val="STORAGE"/>
      <sheetName val="TYPE-U800"/>
      <sheetName val="구동"/>
      <sheetName val="안정검토(온1)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간접경상비"/>
      <sheetName val="전기설계변경"/>
      <sheetName val="참조(2)"/>
      <sheetName val="BR.1(원)"/>
      <sheetName val="농로수량집계"/>
      <sheetName val="농로토공집계"/>
      <sheetName val="예산서(6)"/>
      <sheetName val="COMPRESSOR"/>
      <sheetName val="WIND-EQ"/>
      <sheetName val="견적업체"/>
      <sheetName val="AS복구"/>
      <sheetName val="중기터파기"/>
      <sheetName val="중기상차"/>
      <sheetName val="수문일1"/>
      <sheetName val="02 SLAB"/>
      <sheetName val="05 BOX"/>
      <sheetName val="---FAB#1업무일지---"/>
      <sheetName val="빙축열"/>
      <sheetName val="화재 탐지 설비"/>
      <sheetName val="영업소실적"/>
      <sheetName val="06_공정표"/>
      <sheetName val="D-3503"/>
      <sheetName val="물량산출근거"/>
      <sheetName val="FACTOR"/>
      <sheetName val="GRDBS"/>
      <sheetName val="EQT-ESTN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적정심사"/>
      <sheetName val="4b Consolidated PL"/>
      <sheetName val="Proposal"/>
      <sheetName val="변수2"/>
      <sheetName val="저항"/>
      <sheetName val="Oper Amount"/>
      <sheetName val="DATA(BAC)"/>
      <sheetName val="주형지지보"/>
      <sheetName val="Data&amp;Result"/>
      <sheetName val="현황CODE"/>
      <sheetName val="손익현황"/>
      <sheetName val="PLAN_FEB97"/>
      <sheetName val="LAB"/>
      <sheetName val="노원열병합__건축공사기성내역서1"/>
      <sheetName val="조도계산서_(도서)"/>
      <sheetName val="입고장부_(4)"/>
      <sheetName val="IMP_(REACTOR)"/>
      <sheetName val="7_1유효폭"/>
      <sheetName val="5__차단기_용량계산"/>
      <sheetName val="도담구내_개소별_명세"/>
      <sheetName val="가로등제어반_설치공사(수량)"/>
      <sheetName val="E_P_T수량산출서"/>
      <sheetName val="단가표_"/>
      <sheetName val="3-1_CB"/>
      <sheetName val="설산1_나"/>
      <sheetName val="2F_회의실견적(5_14_일대)"/>
      <sheetName val="CHITIET_VL-NC-TT_-1p"/>
      <sheetName val="2월가격표-ESG-1월"/>
      <sheetName val="SPEC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Macro(전동기)"/>
      <sheetName val="횡배수관단위수량"/>
      <sheetName val="L형옹벽(key)"/>
      <sheetName val="가시설(TYPE-A)"/>
      <sheetName val="샘플표지"/>
      <sheetName val="총공사집계"/>
      <sheetName val="대가집계(1)"/>
      <sheetName val="대가집계"/>
      <sheetName val="집계(1)"/>
      <sheetName val="단가산출(1)"/>
      <sheetName val="물가"/>
      <sheetName val="대가표"/>
      <sheetName val="대가"/>
      <sheetName val="사토정산현황"/>
      <sheetName val="위치도"/>
      <sheetName val="사유서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기성청구서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B"/>
      <sheetName val="1월"/>
      <sheetName val="사토(발파)_(2)"/>
      <sheetName val="10월철근공_"/>
      <sheetName val="9월목공_"/>
      <sheetName val="10월목공_"/>
      <sheetName val="공사별_사정분석표-ㅌ"/>
      <sheetName val="Project_Brief"/>
      <sheetName val="CI_GL_Mapping"/>
      <sheetName val="운영_비용(Infra)-원가"/>
      <sheetName val="최초침전지집계표"/>
      <sheetName val="Macro1 (2)"/>
      <sheetName val="건축원가계산서"/>
      <sheetName val="중간부"/>
      <sheetName val="산출근거#2-3"/>
      <sheetName val="Elec LG"/>
      <sheetName val="TOYO"/>
      <sheetName val="D_MUC"/>
      <sheetName val="Cst Pkg-Eden"/>
      <sheetName val="10"/>
      <sheetName val="11"/>
      <sheetName val="12"/>
      <sheetName val="13"/>
      <sheetName val="14"/>
      <sheetName val="16"/>
      <sheetName val="7"/>
      <sheetName val="8"/>
      <sheetName val="9"/>
      <sheetName val="수목데이타"/>
      <sheetName val="기단"/>
      <sheetName val="포장(수량)-관로부"/>
      <sheetName val="보고"/>
      <sheetName val="FORM-0"/>
      <sheetName val="BM"/>
      <sheetName val="Bldg Brkdown"/>
      <sheetName val="Constant"/>
      <sheetName val="명단"/>
      <sheetName val="교대"/>
      <sheetName val="2_단면ﾈȋ"/>
      <sheetName val="입력그림"/>
      <sheetName val="배수공_시멘트_및_골재량__x0000_辴"/>
      <sheetName val="keyword"/>
      <sheetName val=" 갑  지 "/>
      <sheetName val="일H35Y4"/>
      <sheetName val="Ⅶ-2.현장경비산출"/>
      <sheetName val="기본자료"/>
      <sheetName val="매원개착터널총괄"/>
      <sheetName val="공정분류"/>
      <sheetName val="그레이더"/>
      <sheetName val="상부집계표"/>
      <sheetName val="관급"/>
      <sheetName val="초기화면1"/>
      <sheetName val="archi(본사)"/>
      <sheetName val="유별자산배수"/>
      <sheetName val="2.2.2입적표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3_공통공사_x0000_庘"/>
      <sheetName val="공사설계서"/>
      <sheetName val="3국민주택채권_부동산등기"/>
      <sheetName val="공수관리"/>
      <sheetName val="작업지시"/>
      <sheetName val="공사예산하조서(O.K)"/>
      <sheetName val="부대공수량산출"/>
      <sheetName val="unitx_x0000__x0000__x0000_"/>
      <sheetName val="물건조서"/>
      <sheetName val="건설기술표준원"/>
      <sheetName val="1.시험비"/>
      <sheetName val="하부철근수량"/>
      <sheetName val="1호인버트수량"/>
      <sheetName val="석축설면"/>
      <sheetName val="토질조사"/>
      <sheetName val="CODE(2)"/>
      <sheetName val="입력데이타"/>
      <sheetName val="기초목록"/>
      <sheetName val="문10"/>
      <sheetName val="신고분기설정참고"/>
      <sheetName val="건축원가"/>
      <sheetName val="도로경계ꆾᶩ"/>
      <sheetName val="(당"/>
      <sheetName val="내역서을지"/>
      <sheetName val="DK-KH"/>
      <sheetName val="NNgung"/>
      <sheetName val="SPL4"/>
      <sheetName val="BIDDING-SUM"/>
      <sheetName val="Cash2"/>
      <sheetName val="수정시산표"/>
      <sheetName val="일위대가(가설_x0000_"/>
      <sheetName val="일위대가(가설_x0005_"/>
      <sheetName val="구조물_x0000__x0000__x0005_"/>
      <sheetName val="공토공단위당"/>
      <sheetName val="발안전력구"/>
      <sheetName val="슬래브일반"/>
      <sheetName val="아파트건축"/>
      <sheetName val="회사정보"/>
      <sheetName val="용수간선"/>
      <sheetName val="Summary Sheets"/>
      <sheetName val="배관배선__x0000__x0000_Ԁ_x0000_"/>
      <sheetName val="각형우수맨홀"/>
      <sheetName val="15 문제점"/>
      <sheetName val="범한여행"/>
      <sheetName val="상반기손익차2총괄"/>
      <sheetName val="조"/>
      <sheetName val="3_공통공사"/>
      <sheetName val="대림산업"/>
      <sheetName val="PARAMETER"/>
      <sheetName val="산출근거-배전"/>
      <sheetName val="계획금액"/>
      <sheetName val="분석대장"/>
      <sheetName val="base"/>
      <sheetName val="3_2_집기비품교체주기"/>
      <sheetName val="가스내역서"/>
      <sheetName val="내역서-토목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JJ"/>
      <sheetName val="밀양(투찰)"/>
      <sheetName val="총공사내역서"/>
      <sheetName val="3차토목내역"/>
      <sheetName val="4.장비손료"/>
      <sheetName val="일위대가9803.xls"/>
      <sheetName val="기준"/>
      <sheetName val="공사현황표"/>
      <sheetName val="1차 매출원가"/>
      <sheetName val="지급어음(일별)"/>
      <sheetName val="건물"/>
      <sheetName val="피벗테이블데이터분석"/>
      <sheetName val="특수기호강도거푸집"/>
      <sheetName val=" 안전관리비 작성(협력사용).xlsx"/>
      <sheetName val="아주기계"/>
      <sheetName val="WELDING"/>
      <sheetName val="건축내역(동해조인)"/>
      <sheetName val="변실"/>
      <sheetName val="이음부"/>
      <sheetName val="배수개거"/>
      <sheetName val="종배수관"/>
      <sheetName val="주소록2000(전화번호부)"/>
      <sheetName val="중간간지 (2)"/>
      <sheetName val="기초수량산출서"/>
      <sheetName val="ANCHOR1단"/>
      <sheetName val="별표집계"/>
      <sheetName val="unitx_x0000_Ԁ_x0000_"/>
      <sheetName val="교각(P1)수량"/>
      <sheetName val="9902"/>
      <sheetName val="시설장비"/>
      <sheetName val="토공사(흙막이)"/>
      <sheetName val="재료할증"/>
      <sheetName val="48전력선로일위"/>
      <sheetName val="율촌법률사무소2내역"/>
      <sheetName val="원가계산서구조조정"/>
      <sheetName val="AIR SHOWER(3인용)"/>
      <sheetName val="기타 정보통신공사"/>
      <sheetName val="노임,기계경비"/>
      <sheetName val="재료단가"/>
      <sheetName val="기존단가 (2)"/>
      <sheetName val="우수공,맨홀,집수정"/>
      <sheetName val="일위-1"/>
      <sheetName val="중기근거"/>
      <sheetName val="특별땅고르기"/>
      <sheetName val="노무비명세서"/>
      <sheetName val="교수설계"/>
      <sheetName val="국도접속 차도부수량"/>
      <sheetName val="암거날개벽"/>
      <sheetName val="연결관수량 (2)"/>
      <sheetName val="사다리"/>
      <sheetName val="철집"/>
      <sheetName val="앵커(3안)"/>
      <sheetName val="차압계산"/>
      <sheetName val="봉방동근생"/>
      <sheetName val="CALCULATION"/>
      <sheetName val="상수도토공집계표"/>
      <sheetName val="1.수량집계"/>
      <sheetName val="알맹이"/>
      <sheetName val="수습"/>
      <sheetName val="40총괄"/>
      <sheetName val="40집계"/>
      <sheetName val="영창26"/>
      <sheetName val="산출근거1"/>
      <sheetName val="대전(세창동)"/>
      <sheetName val="주차장(T4)"/>
      <sheetName val="공사직종별노임"/>
      <sheetName val="라멘수량"/>
      <sheetName val="면적산출근거(실측)"/>
      <sheetName val="내역기준"/>
      <sheetName val="변경내역"/>
      <sheetName val="포장공사"/>
      <sheetName val="토공집계(rp)"/>
      <sheetName val="입상내역"/>
      <sheetName val="FAB4생산"/>
      <sheetName val="직원자료입력"/>
      <sheetName val="환경보전비B"/>
      <sheetName val="가옥철거(지장물조서)"/>
      <sheetName val="도근좌표"/>
      <sheetName val="보도공제면적"/>
      <sheetName val="계약서"/>
      <sheetName val="수량산출표"/>
      <sheetName val="자재일람"/>
      <sheetName val="1호토공"/>
      <sheetName val="증감대비표"/>
      <sheetName val="4.하중산정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검사원"/>
      <sheetName val="주공 갑지"/>
      <sheetName val="3-구교-오리지날"/>
      <sheetName val="단가(자재)"/>
      <sheetName val="단가(노임)"/>
      <sheetName val="자재단가_사급"/>
      <sheetName val="중기적산목록"/>
      <sheetName val="1.토공"/>
      <sheetName val="01노임적용기준"/>
      <sheetName val="공종별예산조서"/>
      <sheetName val="공종별 집계표"/>
      <sheetName val="11.인공산출"/>
      <sheetName val="6.일위대가목록"/>
      <sheetName val="내역서(우)"/>
      <sheetName val="신평리_권리자명부"/>
      <sheetName val="추정공사비_산출내역1_xlsx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IMPEADENCE_MAP_취수장"/>
      <sheetName val="일위대가_호표_(계약)"/>
      <sheetName val="2__공원조도"/>
      <sheetName val="대3류_"/>
      <sheetName val="건설사업관리_공제요율"/>
      <sheetName val="건설공사_감리원_배치기준"/>
      <sheetName val="책임감리_공제요율"/>
      <sheetName val="1~9_하중계산"/>
      <sheetName val="_"/>
      <sheetName val="개비온_단위"/>
      <sheetName val="내역서_(변경단가)"/>
      <sheetName val="5_2_6~7공사요율"/>
      <sheetName val="실행예산-변경분"/>
      <sheetName val="가시설상세수량"/>
      <sheetName val="승인도Main"/>
      <sheetName val="조건입력"/>
      <sheetName val="조건입력(2)"/>
      <sheetName val="장비선정"/>
      <sheetName val="(당평)자_x0000_"/>
      <sheetName val="(당평)자ꙭ"/>
      <sheetName val="차선도색수량집계"/>
      <sheetName val="단재적표"/>
      <sheetName val="조선용암면"/>
      <sheetName val="공정자료"/>
      <sheetName val="99노임단_x005f_x0007_"/>
      <sheetName val="연속벽¼_x005f_x0000_"/>
      <sheetName val="2_단면_x005f_x0000__x005f_x0000_"/>
      <sheetName val="조_x005f_x0000__x005f_x0000__x005f_x0005_"/>
      <sheetName val="(당氐⿾_x005f_x0000__x005f_x0000_"/>
      <sheetName val="(당_x005f_x0000__x005f_x0000__x005f_x0005__x005f_x0000_"/>
      <sheetName val="하도급Ć_x005f_x0000__x005f_x0000_"/>
      <sheetName val="3_공통공사_x005f_x0000_隒"/>
      <sheetName val="90.0_x005f_x0000_"/>
      <sheetName val="3_공통공사_x005f_x0000_庘"/>
      <sheetName val="수지예산서"/>
      <sheetName val="배수관조서"/>
      <sheetName val="소야공정계획표"/>
      <sheetName val="식자재사용량(4월20일)"/>
      <sheetName val="선금급신청서"/>
      <sheetName val="일위대가(당초)"/>
      <sheetName val="재무가정"/>
      <sheetName val="구조해석"/>
      <sheetName val="산출서"/>
      <sheetName val="FRP PIPING 일위대가"/>
      <sheetName val="배합비(99-05-25)"/>
      <sheetName val="Field2"/>
      <sheetName val="Field1"/>
      <sheetName val="150227 Master"/>
      <sheetName val="자판실행"/>
      <sheetName val="D7(1)"/>
      <sheetName val="근로자자료_x0000__x0000_"/>
      <sheetName val="배명(단가)"/>
      <sheetName val="확인서"/>
      <sheetName val="설계서SC"/>
      <sheetName val="공유"/>
      <sheetName val="DC DIST"/>
      <sheetName val="RTU-DI"/>
      <sheetName val="RTU-DO"/>
      <sheetName val="모자익"/>
      <sheetName val="73BF"/>
      <sheetName val="74BF"/>
      <sheetName val="4379VCB"/>
      <sheetName val="4375DS"/>
      <sheetName val="AC DIST"/>
      <sheetName val="6065BUS-PRO"/>
      <sheetName val="6344BAY(#3MTR)"/>
      <sheetName val="6PT집"/>
      <sheetName val="변압기절체반"/>
      <sheetName val="43GPT"/>
      <sheetName val="70BUS-PRO"/>
      <sheetName val="75BUS-PRO"/>
      <sheetName val="7CT집"/>
      <sheetName val="74BAY"/>
      <sheetName val="7FR"/>
      <sheetName val="7PT집"/>
      <sheetName val="RTU-TD"/>
      <sheetName val="MTR3-TCC"/>
      <sheetName val="MTR3"/>
      <sheetName val="MTR3-PRO3"/>
      <sheetName val="MTR SP"/>
      <sheetName val="토목순공사비1차분"/>
      <sheetName val="2__x0000__x0000_Ԁ_x0000_"/>
      <sheetName val="공사일위대가"/>
      <sheetName val="2__x0000__x0000__x0000__x0000_"/>
      <sheetName val="시중노임"/>
      <sheetName val="부대"/>
      <sheetName val="배수설비"/>
      <sheetName val="상호있는갑지"/>
      <sheetName val="직접비"/>
      <sheetName val="배수공_시멘트_및_골재량_"/>
      <sheetName val="기계공사"/>
      <sheetName val="공사비총"/>
      <sheetName val="내역서2안"/>
      <sheetName val="패널"/>
      <sheetName val="대비2"/>
      <sheetName val="2000년 공정표"/>
      <sheetName val="8.3해석단면 선정"/>
      <sheetName val="125x125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kpxlc"/>
      <sheetName val="kpxld"/>
      <sheetName val="VTu"/>
      <sheetName val="PNT-QUOT-#3"/>
      <sheetName val="Unit price"/>
      <sheetName val="Sheet"/>
      <sheetName val="DANHMUC"/>
      <sheetName val="DT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내역서-2"/>
      <sheetName val="tra VL"/>
      <sheetName val="Phu cap"/>
      <sheetName val="CE(E)"/>
      <sheetName val="CE(M)"/>
      <sheetName val="Project Data"/>
      <sheetName val="Gia VL,NC,M"/>
      <sheetName val="Phan chung"/>
      <sheetName val="Names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2_2_S-Curve1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Index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현장별"/>
      <sheetName val="대가목록"/>
      <sheetName val="Cash Flow bulanan"/>
      <sheetName val="TEN CONG TRINH"/>
      <sheetName val="D+W"/>
      <sheetName val="INFOR-ST"/>
      <sheetName val="BechLab"/>
      <sheetName val="Rates"/>
      <sheetName val="HE SO DIEU CHINH"/>
      <sheetName val="6PILE__(돌출)3"/>
      <sheetName val="내역서_3"/>
      <sheetName val="1_설계조건3"/>
      <sheetName val="2_2_S-Curve2"/>
      <sheetName val="RAB_AR&amp;STR1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설명서_2"/>
      <sheetName val="COMPARISON_TABLE2"/>
      <sheetName val="crude_SLAB_RE-bar2"/>
      <sheetName val="CRUDE_RE-bar2"/>
      <sheetName val="신규_수주분(사용자_정의)2"/>
      <sheetName val="1_2_1_마루높이결정2"/>
      <sheetName val="3_하중산정4_지지력2"/>
      <sheetName val="표지_(2)2"/>
      <sheetName val="2_입력sheet2"/>
      <sheetName val="1_우편집중내역서2"/>
      <sheetName val="Pier_32"/>
      <sheetName val="2_가정단면2"/>
      <sheetName val="pile_bearing_capa_&amp;_arrenge2"/>
      <sheetName val="Thuc_thanh1"/>
      <sheetName val="(3_품질관리_시험_총괄표)2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MTO_REV_2(ARMOR)"/>
      <sheetName val="TEN_CONG_TRINH"/>
      <sheetName val="Cash_Flow_bulanan"/>
      <sheetName val="SH-F"/>
      <sheetName val="Y_WORK"/>
      <sheetName val="252K444"/>
      <sheetName val="Isolasi Luar Dalam"/>
      <sheetName val="Isolasi Luar"/>
      <sheetName val="EARTH WORKS"/>
      <sheetName val="Breakdown (B)"/>
      <sheetName val="THVT"/>
      <sheetName val="IBASE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運転条件一覧"/>
      <sheetName val="daf-3(OK)"/>
      <sheetName val="daf-7(OK)"/>
      <sheetName val="Cash Flow"/>
      <sheetName val="Yield"/>
      <sheetName val="8521"/>
      <sheetName val="Xunit (단위환산)"/>
      <sheetName val="고객사 관리 코드"/>
      <sheetName val="Xunit_(단위환산)"/>
      <sheetName val="고객사_관리_코드"/>
      <sheetName val="인상효1"/>
      <sheetName val="Cover (x)"/>
      <sheetName val="SORT"/>
      <sheetName val="Cor Apt"/>
      <sheetName val="수로교총재료집계"/>
      <sheetName val="수문보고"/>
      <sheetName val="7월천안현장 집계표"/>
      <sheetName val="장비.자재"/>
      <sheetName val="장비명세서"/>
      <sheetName val=" 노무집계"/>
      <sheetName val="일용노무비"/>
      <sheetName val="CPBTXM-THUONG"/>
      <sheetName val="VCV-BE-TONG"/>
      <sheetName val="KLDT DIEN"/>
      <sheetName val="PTVT DIEN"/>
      <sheetName val="Multi-dims"/>
      <sheetName val="6.단면검토"/>
      <sheetName val="단가산출총괄표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2월 노임대장"/>
      <sheetName val="현관비DATA"/>
      <sheetName val="TOTAL3"/>
      <sheetName val="울산자금"/>
      <sheetName val="설비비3"/>
      <sheetName val="기계경비집계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REACTION(USE평시)"/>
      <sheetName val="REACTION(USD지진시)"/>
      <sheetName val="산근1"/>
      <sheetName val="2@ BOX"/>
      <sheetName val="비탈면보호공수량산출"/>
      <sheetName val="배수관토공"/>
      <sheetName val="맨홀접합조서"/>
      <sheetName val="L_RPTB~1"/>
      <sheetName val="5-3.지급자재수불현황"/>
      <sheetName val="단가산출 (2)"/>
      <sheetName val="타공종포장공제집계표"/>
      <sheetName val="설비비4"/>
      <sheetName val="48일위"/>
      <sheetName val="STAND20"/>
      <sheetName val="준공정산보고서"/>
      <sheetName val="도로구조물산근"/>
      <sheetName val="중기목록"/>
      <sheetName val="터파기"/>
      <sheetName val="관로수량총괄집계표"/>
      <sheetName val="L집(수평부)"/>
      <sheetName val="L집(성토부)"/>
      <sheetName val="기본사항"/>
      <sheetName val="공틀공사"/>
      <sheetName val="공통"/>
      <sheetName val="유리"/>
      <sheetName val="옹벽1"/>
      <sheetName val="건축(을)"/>
      <sheetName val="자단"/>
      <sheetName val="기성부분액내역서(국고)"/>
      <sheetName val="SKETCH"/>
      <sheetName val="E총"/>
      <sheetName val="견적기준"/>
      <sheetName val="FPA"/>
      <sheetName val="순수개발"/>
      <sheetName val="A1"/>
      <sheetName val="배력철근"/>
      <sheetName val="내역(중앙)"/>
      <sheetName val="내역(창신)"/>
      <sheetName val="설치자재"/>
      <sheetName val="단중"/>
      <sheetName val="터파기_x005f_x0000__x005f_x0000_료"/>
      <sheetName val="본공사"/>
      <sheetName val="가설공사"/>
      <sheetName val="01AC"/>
      <sheetName val="도로포장면적산출(1)"/>
      <sheetName val="건축토목내역"/>
      <sheetName val="기타_정보통신공사"/>
      <sheetName val="단가산출_(2)"/>
      <sheetName val="우수관연장및터파기고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단가비교"/>
      <sheetName val="구조물토적"/>
      <sheetName val="CAL(1)."/>
      <sheetName val="지수적용공사비내역서"/>
      <sheetName val="심사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8설7발"/>
      <sheetName val="합계"/>
      <sheetName val="7-1.인건비"/>
      <sheetName val="6월 출고 일일보고"/>
      <sheetName val="현장설명"/>
      <sheetName val="DATA 입력부"/>
      <sheetName val="(C)원내역"/>
      <sheetName val="목차_"/>
      <sheetName val="4__주형설계"/>
      <sheetName val="세골재__T2_변경_현황"/>
      <sheetName val="0_단가"/>
      <sheetName val="제수변 수량집계표(보통)"/>
      <sheetName val="공기압축기실"/>
      <sheetName val="Eq. Mobilization"/>
      <sheetName val="Toolbox"/>
      <sheetName val="양수장(기계)"/>
      <sheetName val="중간"/>
      <sheetName val="접합수량(피벗)"/>
      <sheetName val="신림자금"/>
      <sheetName val="수량분배표"/>
      <sheetName val="하도급원가계산총괄표(식재)"/>
      <sheetName val="7급줄떼공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기초도면제작"/>
      <sheetName val="1Month+Sheet2!"/>
      <sheetName val="내역서(중수)"/>
      <sheetName val="건축공사집계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토목내역서_(도급단가)"/>
      <sheetName val="내역_ver1_0"/>
      <sheetName val="RAMP_단면(R2)"/>
      <sheetName val="바닥판의_설계"/>
      <sheetName val="노무비_근거"/>
      <sheetName val="_총괄표"/>
      <sheetName val="토공_total"/>
      <sheetName val="암거_제원표"/>
      <sheetName val="암거_제원표-1단계"/>
      <sheetName val="AIR_SHOWER(3인용)"/>
      <sheetName val="당정동공통이수"/>
      <sheetName val="당정동경상이수"/>
      <sheetName val="전동기"/>
      <sheetName val="지하"/>
      <sheetName val="기본파일"/>
      <sheetName val="일위총괄"/>
      <sheetName val="1단계 (2)"/>
      <sheetName val="기성부분 내역집계표-기계공사"/>
      <sheetName val="전기내역"/>
      <sheetName val="자재집계 (2)"/>
      <sheetName val="제경비산출서"/>
      <sheetName val="인공산출"/>
      <sheetName val="정거장 설계조건"/>
      <sheetName val="(1)본선수량집계"/>
      <sheetName val="환경평가"/>
      <sheetName val="인구"/>
      <sheetName val="노면표지 수량"/>
      <sheetName val="토공사"/>
      <sheetName val="선수금"/>
      <sheetName val="집 계 표"/>
      <sheetName val="load"/>
      <sheetName val="오수공수량집계표"/>
      <sheetName val="지하시설물작성"/>
      <sheetName val="내역서1"/>
      <sheetName val="기본가정"/>
      <sheetName val="지역"/>
      <sheetName val="eq_data"/>
      <sheetName val="안양동교 1안"/>
      <sheetName val="원"/>
      <sheetName val="총괄BOQ"/>
      <sheetName val="시간당중기사용료"/>
      <sheetName val="asd"/>
      <sheetName val="#4 PSV"/>
      <sheetName val="물푸기"/>
      <sheetName val="유림콘도"/>
      <sheetName val="직접경비호표"/>
      <sheetName val="직접노무"/>
      <sheetName val="직접재료"/>
      <sheetName val="직종표"/>
      <sheetName val="인원배치"/>
      <sheetName val="집"/>
      <sheetName val="교통안전시설집계표"/>
      <sheetName val="참조 (2)"/>
      <sheetName val="기준단가현황"/>
      <sheetName val="공사개요(입력)"/>
      <sheetName val="마스터"/>
      <sheetName val="1공구원가계산서"/>
      <sheetName val="실행(1)"/>
      <sheetName val="지장물조서"/>
      <sheetName val="C3"/>
      <sheetName val="인입관수량총괄"/>
      <sheetName val="진입로 지세할증산출(다사분기)"/>
      <sheetName val=" FURNACE현설"/>
      <sheetName val="지역별수출"/>
      <sheetName val="효동종합건설(주)"/>
      <sheetName val="5사남"/>
      <sheetName val="기초수량자료"/>
      <sheetName val="노임DB"/>
      <sheetName val="노임자재단가"/>
      <sheetName val="내역서(도급)"/>
      <sheetName val="BS2"/>
      <sheetName val="1.견적보고서"/>
      <sheetName val="검사원"/>
      <sheetName val="준공조서갑지"/>
      <sheetName val="경율산정.XLS"/>
      <sheetName val="GT 1050x650"/>
      <sheetName val="산출서양식01"/>
      <sheetName val="Manmonth(입력)"/>
      <sheetName val="부하자료"/>
      <sheetName val="기별(종합)"/>
      <sheetName val="일용노무비지급명세서(7)"/>
      <sheetName val="중기가동(7)"/>
      <sheetName val="1공구 건정토건 토공"/>
      <sheetName val="발주참고#"/>
      <sheetName val="조경수목"/>
      <sheetName val="퇴직공제부금"/>
      <sheetName val="평균노임"/>
      <sheetName val="관로조서"/>
      <sheetName val="공사비예"/>
      <sheetName val="6.간접공사비 外"/>
      <sheetName val="L_RPTB03_01"/>
      <sheetName val="RE9604"/>
      <sheetName val="ELEC"/>
      <sheetName val="유입량"/>
      <sheetName val="출자한도"/>
      <sheetName val="옥외외등집계표"/>
      <sheetName val="설비원가"/>
      <sheetName val="토목-물가"/>
      <sheetName val="16-1"/>
      <sheetName val="직접재료비데이타"/>
      <sheetName val="부대단위수량"/>
      <sheetName val="산출근거(수정)"/>
      <sheetName val="간접비 총괄표"/>
      <sheetName val="일용노임단가"/>
      <sheetName val="TEST1"/>
      <sheetName val="1안"/>
      <sheetName val="국도접속_차도부수량"/>
      <sheetName val="연결관수량_(2)"/>
      <sheetName val="2004일위대가"/>
      <sheetName val="앉음벽 (2)"/>
      <sheetName val="전체_1설계"/>
      <sheetName val="공정증감대ㅈ표"/>
      <sheetName val="단면계수(상부)"/>
      <sheetName val="휴지통"/>
      <sheetName val="Resource2"/>
      <sheetName val="표준건축비"/>
      <sheetName val="우석문틀"/>
      <sheetName val="토사절취"/>
      <sheetName val="수량산출서집계"/>
      <sheetName val="4.전기"/>
      <sheetName val="작성방법"/>
      <sheetName val="기성갑지"/>
      <sheetName val="P.M 별"/>
      <sheetName val="인버트단위수량"/>
      <sheetName val="치수표"/>
      <sheetName val="옹벽철근집계표"/>
      <sheetName val="2.1  노무비 평균단가산출"/>
      <sheetName val="반중력식옹벽"/>
      <sheetName val="적점"/>
      <sheetName val="접속도수량집계표"/>
      <sheetName val="동물이동통로"/>
      <sheetName val="편입토지조서"/>
      <sheetName val="내역(가지)"/>
      <sheetName val="YOEMAGUM"/>
      <sheetName val="포장공집"/>
      <sheetName val="오수표시테이프단위수량"/>
      <sheetName val="공사비증감(P4) "/>
      <sheetName val="산출3-유도등"/>
      <sheetName val="산출2-동력"/>
      <sheetName val="산출2-피뢰침"/>
      <sheetName val="검측감리공제요율"/>
      <sheetName val="시공감리공제요율"/>
      <sheetName val="책임감리공제요율"/>
      <sheetName val="총정리"/>
      <sheetName val="과거자료"/>
      <sheetName val="간이(갑)"/>
      <sheetName val="설계서(동안동)"/>
      <sheetName val="대창토공"/>
      <sheetName val="노임단가표"/>
      <sheetName val="가로등"/>
      <sheetName val="15-2)VE제안서(유형3)"/>
      <sheetName val="단위집계표"/>
      <sheetName val="노임단가(직종번호 순)"/>
      <sheetName val="포장수량"/>
      <sheetName val="기구조직"/>
      <sheetName val="TOTAL1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sand토적"/>
      <sheetName val="토목수량(공정)"/>
      <sheetName val="자금청구"/>
      <sheetName val="5정거장"/>
      <sheetName val="1-3길내기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면적입력"/>
      <sheetName val="말고개터널조명전압강하"/>
      <sheetName val="부관맨홀조서"/>
      <sheetName val="신대방33(적용)"/>
      <sheetName val="터널전기"/>
      <sheetName val="시멘트 및 골재량산출"/>
      <sheetName val="노견단위수량"/>
      <sheetName val="영업권조서"/>
      <sheetName val="토지조서"/>
      <sheetName val="배수량"/>
      <sheetName val="변압기 및 발전기 용량"/>
      <sheetName val="노임단"/>
      <sheetName val="증명지번목록"/>
      <sheetName val="3연box"/>
      <sheetName val="성곽내역서"/>
      <sheetName val="계정별실적"/>
      <sheetName val="투찰금액"/>
      <sheetName val="BDATA"/>
      <sheetName val="추정설계"/>
      <sheetName val="2설계 (웅촌고연)"/>
      <sheetName val="토목내역서"/>
      <sheetName val="작업금지"/>
      <sheetName val="가압장구체수량산출서"/>
      <sheetName val="우수받이수량산출"/>
      <sheetName val="집수정수량집계"/>
      <sheetName val="각종측구수량집계"/>
      <sheetName val="401"/>
      <sheetName val="유입수문철근집계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D-3109"/>
      <sheetName val="참조자료"/>
      <sheetName val="시설국장자료"/>
      <sheetName val="상부수량"/>
      <sheetName val="산출집계표"/>
      <sheetName val="산출서-1"/>
      <sheetName val="산출서-수식"/>
      <sheetName val="기계경비산출기준"/>
      <sheetName val="기계경비목록"/>
      <sheetName val="건설기계가격1"/>
      <sheetName val="회사기초자료"/>
      <sheetName val="01 Summary"/>
      <sheetName val="CW,HW,NW"/>
      <sheetName val="SAN"/>
      <sheetName val="03 Rev.Log"/>
      <sheetName val="설비(제출)"/>
      <sheetName val="48수량"/>
      <sheetName val="22수량"/>
      <sheetName val="49일위"/>
      <sheetName val="22일위"/>
      <sheetName val="49수량"/>
      <sheetName val="출력"/>
      <sheetName val="근로자명단"/>
      <sheetName val="주요자재집계"/>
      <sheetName val="내역(포장)"/>
      <sheetName val="횡배수관수량집계"/>
      <sheetName val="횡배수관기초"/>
      <sheetName val="NN"/>
      <sheetName val="식재(예송)"/>
      <sheetName val="동일대내"/>
      <sheetName val="12.보오링"/>
      <sheetName val="18.공내수압탄성자연"/>
      <sheetName val="산업"/>
      <sheetName val="노임목록"/>
      <sheetName val="수량산출(음암)"/>
      <sheetName val="공사요율"/>
      <sheetName val="매인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1호맨홀수량산출"/>
      <sheetName val="7급줄떼"/>
      <sheetName val="별첨4_전담운영PM(1)"/>
      <sheetName val="보호공"/>
      <sheetName val="7단가"/>
      <sheetName val="부안일위"/>
      <sheetName val="원가계산 (2)"/>
      <sheetName val="주현(해보)"/>
      <sheetName val="주현(영광)"/>
      <sheetName val="포장총괄집계표"/>
      <sheetName val="이설도로유용토"/>
      <sheetName val="1호맨홀가감수량"/>
      <sheetName val="구간별"/>
      <sheetName val="자가"/>
      <sheetName val="공양식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PAINT (2)"/>
      <sheetName val="현금및현금등가물1"/>
      <sheetName val="지장물총괄표"/>
      <sheetName val="암거공"/>
      <sheetName val="제수"/>
      <sheetName val="STRA2"/>
      <sheetName val="자재단가대비표"/>
      <sheetName val="1.폐기물집계표"/>
      <sheetName val="현황"/>
      <sheetName val="BOX"/>
      <sheetName val="EQUIP-H"/>
      <sheetName val="AILC004"/>
      <sheetName val="내역서(토목)"/>
      <sheetName val="1.일반수량산출근거"/>
      <sheetName val="배수공BOQ"/>
      <sheetName val="CAUDIT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부재치수입력"/>
      <sheetName val="공사계약현황"/>
      <sheetName val="97 사업추정(WEKI)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static.cal"/>
      <sheetName val="Total Progress (2)"/>
      <sheetName val="대전노은1차_조적_집계표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배수관접합및부설  "/>
      <sheetName val="5지구단위"/>
      <sheetName val="판"/>
      <sheetName val="计算稿"/>
      <sheetName val="남양시작동자105노65기1.3화1.2"/>
      <sheetName val="카니발(자105노60)"/>
      <sheetName val="FAB"/>
      <sheetName val="백암비스타내역"/>
      <sheetName val="Hydrant"/>
      <sheetName val="총괄설계내역서"/>
      <sheetName val="노동부"/>
      <sheetName val="Financial impact"/>
      <sheetName val="Sch7a (토요일)"/>
      <sheetName val="거래처자료등록"/>
      <sheetName val="1.일위대가"/>
      <sheetName val="절단표"/>
      <sheetName val="총괄내역서(도급)"/>
      <sheetName val="PIER토수량"/>
      <sheetName val="결재란"/>
      <sheetName val="2.견적조건 정보"/>
      <sheetName val="공간분류체계"/>
      <sheetName val="부위별항목"/>
      <sheetName val="영향요인"/>
      <sheetName val="설명"/>
      <sheetName val="6.7현장운영"/>
      <sheetName val="Lr"/>
      <sheetName val="친환경주택"/>
      <sheetName val="산근cad용"/>
      <sheetName val="산근(계단)"/>
      <sheetName val="12)아이디어_목록_및_개략평가"/>
      <sheetName val="11)VE_예비검토서"/>
      <sheetName val="15-3)VE제안서(가치향상_등)"/>
      <sheetName val="일반수량산출"/>
      <sheetName val="건설기계가격"/>
      <sheetName val="보고서"/>
      <sheetName val="현장관리비 산출내역"/>
      <sheetName val="중기가격"/>
      <sheetName val="RDP2"/>
      <sheetName val="신공항A-9(원가수정)"/>
      <sheetName val="산출근거(9)"/>
      <sheetName val="산림조사비"/>
      <sheetName val="요율표"/>
      <sheetName val="건설기계"/>
      <sheetName val="폐기물발생(처리)내역-1"/>
      <sheetName val="신당동집계표"/>
      <sheetName val="UNIT"/>
      <sheetName val="결재"/>
      <sheetName val="00임금"/>
      <sheetName val="설원"/>
      <sheetName val="복주일위대가"/>
      <sheetName val="8.1.에너지"/>
      <sheetName val="규준틀"/>
      <sheetName val="덧씌우기구간수량산출1"/>
      <sheetName val="新철폐복"/>
      <sheetName val="깨기수량집계"/>
      <sheetName val="Tool"/>
      <sheetName val="TOWER 12TON"/>
      <sheetName val="JIB CRANE,HOIST"/>
      <sheetName val="TOWER 10TON"/>
      <sheetName val="재료집계(분수관)"/>
      <sheetName val="폐기물집계표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o_cao_hao_hut_VT-TR1"/>
      <sheetName val="Cấu tạo giá"/>
      <sheetName val="Cover page"/>
      <sheetName val="Lookups"/>
      <sheetName val="NOTE"/>
      <sheetName val="StaffList-OLD"/>
      <sheetName val="Budget Code"/>
      <sheetName val="마감사양"/>
      <sheetName val="KUNGDEVI"/>
      <sheetName val="Add cost08"/>
      <sheetName val="SumBricks08"/>
      <sheetName val="SCOPE OF WORK"/>
      <sheetName val="PH 5"/>
      <sheetName val="Dầm -4.7m"/>
      <sheetName val="삼홍테크"/>
      <sheetName val="DFA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Inputs_Sens"/>
      <sheetName val="IS_Sum_CM"/>
      <sheetName val="Daf 1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표 지"/>
      <sheetName val="도장수량"/>
      <sheetName val="안정성검토"/>
      <sheetName val="조은나오스빌"/>
      <sheetName val="당초토량산출서"/>
      <sheetName val="변경토량산출서"/>
      <sheetName val="INTRO.(X)"/>
      <sheetName val="2000_x0000__x0000__x0005__x0000_"/>
      <sheetName val="공사원가"/>
      <sheetName val="수량이동"/>
      <sheetName val="허용전류"/>
      <sheetName val="일반수량총괄집계표"/>
      <sheetName val="견적및기타"/>
      <sheetName val="단가산출목록"/>
      <sheetName val="정화조"/>
      <sheetName val="Item-DATA"/>
      <sheetName val="NSA fr Revit"/>
      <sheetName val="PTdam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PROCURE"/>
      <sheetName val="공조"/>
      <sheetName val="L_RPTB16_05"/>
      <sheetName val="맨홀토_x0000__x0000__x0005_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7. 교좌받침부검토(연속교)"/>
      <sheetName val="광통신 견적내역서1"/>
      <sheetName val="투찰(하수)"/>
      <sheetName val="케이블수량재료"/>
      <sheetName val="Actual data"/>
      <sheetName val="4.경비 5.영업외수지"/>
      <sheetName val="IW-LIST"/>
      <sheetName val="8. 안정검토"/>
      <sheetName val="산근(목록)"/>
      <sheetName val="이형관중량"/>
      <sheetName val="5CHBDC"/>
      <sheetName val="수량분개내역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BOX(1_5X1_5)2"/>
      <sheetName val="표__지2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Currency_Rate1"/>
      <sheetName val="Cash_Flow_bulanan1"/>
      <sheetName val="Isolasi_Luar_Dalam"/>
      <sheetName val="Isolasi_Luar"/>
      <sheetName val="Cash_Flow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1000_DB구축_부표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97년_추정1"/>
      <sheetName val="내역_ver1_01"/>
      <sheetName val="RAMP_단면(R2)1"/>
      <sheetName val="토목내역서_(도급단가)1"/>
      <sheetName val="목차_1"/>
      <sheetName val="세골재__T2_변경_현황1"/>
      <sheetName val="0_단가1"/>
      <sheetName val="토공_total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공사개요-C"/>
      <sheetName val="노무DB"/>
      <sheetName val="Variable"/>
      <sheetName val="정보매체A동"/>
      <sheetName val="N10(미지급)_2"/>
      <sheetName val="1_폐기물집계표"/>
      <sheetName val="PAINT_(2)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97_사업추정(WEKI)"/>
      <sheetName val="RCMinput"/>
      <sheetName val="HSA"/>
      <sheetName val="VXXXXXXX"/>
      <sheetName val="CAP"/>
      <sheetName val="Var."/>
      <sheetName val="R"/>
      <sheetName val="정리"/>
      <sheetName val="dV&amp;Cl"/>
      <sheetName val="F4-F7"/>
      <sheetName val="출하생산일보"/>
      <sheetName val="COA-17"/>
      <sheetName val="C-18"/>
      <sheetName val="목공사품의서"/>
      <sheetName val="IMPEADENCE H_x0000_Ԁ_x0000_怀ȅ㨍"/>
      <sheetName val="IMPEADENCE é_x0000_Ԁ_x0000__x0000_ᛅ_xde17_"/>
      <sheetName val="DATA-2 장비LIST"/>
      <sheetName val="D200"/>
      <sheetName val="name"/>
      <sheetName val="PC, G.Slab"/>
      <sheetName val="documentation"/>
      <sheetName val="CB"/>
      <sheetName val="XZLC004_PART2"/>
      <sheetName val="자재(원원+원대)"/>
      <sheetName val="MATRLDATA"/>
      <sheetName val="INPUT_TABLE"/>
      <sheetName val="CODE1"/>
      <sheetName val="CODE2"/>
      <sheetName val="무근깨기"/>
      <sheetName val="견적의뢰"/>
      <sheetName val="CostDB"/>
      <sheetName val="계산중"/>
      <sheetName val="자  재"/>
      <sheetName val="건축외주"/>
      <sheetName val="electrical"/>
      <sheetName val="방송(체육관)"/>
      <sheetName val="전압강하"/>
      <sheetName val="상부공"/>
      <sheetName val="공비대비"/>
      <sheetName val="4.1DNR기계(공법)"/>
      <sheetName val="아스팔트 포장총괄집계표"/>
      <sheetName val="단가 "/>
      <sheetName val="일위총괄표"/>
      <sheetName val="간지(5.04)"/>
      <sheetName val="흄관수량"/>
      <sheetName val="식대장부"/>
      <sheetName val="부가세별도"/>
      <sheetName val="업체자료"/>
      <sheetName val="97(US,EP,PCT,KR)"/>
      <sheetName val="블록(들고리8개)"/>
      <sheetName val="CUB结算式"/>
      <sheetName val="FAB B01计算式"/>
      <sheetName val="室外计算式"/>
      <sheetName val="5.물량산출서"/>
      <sheetName val="입력용"/>
      <sheetName val="입력용집계"/>
      <sheetName val="단가조사표(노무비)"/>
      <sheetName val="주공_갑지"/>
      <sheetName val="경율산정_XLS"/>
      <sheetName val="1_토공"/>
      <sheetName val="GT_1050x650"/>
      <sheetName val="Bldg_Brkdown"/>
      <sheetName val="junggi"/>
      <sheetName val="수목조서 "/>
      <sheetName val="제수,우수,통신,소화전물건조서"/>
      <sheetName val="한전주물건조서"/>
      <sheetName val="지장물적용유무"/>
      <sheetName val="SP-B1"/>
      <sheetName val="기준비용"/>
      <sheetName val="MAT_N048"/>
      <sheetName val="견적(02.07)"/>
      <sheetName val="개인토지"/>
      <sheetName val="12CGOU"/>
      <sheetName val="IMF Code"/>
      <sheetName val="Gia VLNCMTC"/>
      <sheetName val="WT-LIST"/>
      <sheetName val="스케즐"/>
      <sheetName val="VALUATESheet13"/>
      <sheetName val="노임단가(직종번호_순)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G2설비도급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2F_회의실견적(5_14_일대)1"/>
      <sheetName val="대3류_1"/>
      <sheetName val="1~9_하중계산1"/>
      <sheetName val="1_견적보고서"/>
      <sheetName val="건설사업관리_공제요율1"/>
      <sheetName val="건설공사_감리원_배치기준1"/>
      <sheetName val="책임감리_공제요율1"/>
      <sheetName val="단가산출서_(2)1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DATA1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수목데이타 "/>
      <sheetName val="일위대가(목록)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집1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총괄집계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공정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1장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배수문수량산출(3)"/>
      <sheetName val="기본단가"/>
      <sheetName val="LP-S"/>
      <sheetName val="보합"/>
      <sheetName val="토량산출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LD일"/>
      <sheetName val="SULKEA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전체철근집계"/>
      <sheetName val="CIVIL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버스운행안내"/>
      <sheetName val="예방접종계획"/>
      <sheetName val="근태계획서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TOT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평균높이산출근거"/>
      <sheetName val="횡배수관위치조서"/>
      <sheetName val="기본설계도급항목"/>
      <sheetName val="8.현장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장문교(대전)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퍼스트"/>
      <sheetName val="역집계1"/>
      <sheetName val="삼보지질"/>
      <sheetName val="7.전산해석결과"/>
      <sheetName val="4.하중"/>
      <sheetName val="우각부검토"/>
      <sheetName val="기초입력"/>
      <sheetName val="공주-교대(A1)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원가총괄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-15.0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REINF.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Macro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총체보활공정표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아수배전(1회)"/>
      <sheetName val="인건비_조사"/>
      <sheetName val="일위1"/>
      <sheetName val="층"/>
      <sheetName val="배수내역(총수량)"/>
      <sheetName val="3련 B_x0005__x0000_"/>
      <sheetName val="기성수금(단단위)"/>
      <sheetName val="원가매출(단단위)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세부내역(직접인건비)"/>
      <sheetName val="현장지䀀ኀ㠀ኃ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단위세대물량"/>
      <sheetName val="변경품셈"/>
      <sheetName val="OCT.FDN"/>
      <sheetName val="HANDHOLE(2)"/>
      <sheetName val="N頀ᚃ"/>
      <sheetName val="N"/>
      <sheetName val="AHU집계"/>
      <sheetName val="삼성전기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사용성검토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단가비교표 (계측제어)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BREAKDOWN(철거설치)"/>
      <sheetName val="변경후원본2"/>
      <sheetName val="LABTOTAL"/>
      <sheetName val="경성자금"/>
      <sheetName val="SUB일위대가"/>
      <sheetName val="평자재단가"/>
      <sheetName val="95년12월말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잡철물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DATA_입력부"/>
      <sheetName val="기존단가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인원계획-미화"/>
      <sheetName val="토공검토G"/>
      <sheetName val="미지급금"/>
      <sheetName val="CABdata"/>
      <sheetName val="기별수량산출서"/>
      <sheetName val="광양방향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KS-301_WBS"/>
      <sheetName val="MixBed"/>
      <sheetName val="CondPol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______PROJECT_hb___1__________2"/>
      <sheetName val="집행내역(190403)"/>
      <sheetName val="환율및유가"/>
      <sheetName val="99년하반기"/>
      <sheetName val="일반전기(가설, 접지)"/>
      <sheetName val="0. 인명부"/>
      <sheetName val="총괄철근집계표"/>
      <sheetName val="제조원가"/>
      <sheetName val="주안3차A-A"/>
      <sheetName val="A5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데이터"/>
      <sheetName val="사업총괄"/>
      <sheetName val="전등설비"/>
      <sheetName val="LD TX"/>
      <sheetName val="YANG"/>
      <sheetName val="Team 종합"/>
      <sheetName val="수량산출서 (2)"/>
      <sheetName val="동방설계서"/>
      <sheetName val="2-2.매출분석"/>
      <sheetName val="수수료율표"/>
      <sheetName val="총중목"/>
      <sheetName val="노임 단가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0.9x0.9"/>
      <sheetName val="L측형구집계"/>
      <sheetName val="suk(mac)"/>
      <sheetName val="고양동1"/>
      <sheetName val="0.9토공"/>
      <sheetName val="광양 3기 유입수"/>
      <sheetName val="SHEET PILE단가"/>
      <sheetName val="노 무 비"/>
      <sheetName val="양식기준표"/>
      <sheetName val="자재_계약일(2013_09_16)"/>
      <sheetName val="공통_계약일(2013_09_16)"/>
      <sheetName val="암거_제원표-1단계1"/>
      <sheetName val="C_배수관공1"/>
      <sheetName val="1_수량집계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노임대장"/>
      <sheetName val="현장식당(1)"/>
      <sheetName val="06년(예)"/>
      <sheetName val="현장조사"/>
      <sheetName val="배관배선_"/>
      <sheetName val="총괄집계표(통합)"/>
      <sheetName val="일식견적목록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한성교회 신축공사(050713)_CheckList"/>
      <sheetName val="근로자자³_x0000_Ԁ"/>
      <sheetName val="거리&amp;요금표"/>
      <sheetName val="4원가계산"/>
      <sheetName val="중기기초자료"/>
      <sheetName val="石炭性状"/>
      <sheetName val="1ၒ_x0000_"/>
      <sheetName val="철근(전기호)"/>
      <sheetName val="관세구분시트"/>
      <sheetName val="건축공사이월"/>
      <sheetName val="중강당 내跀"/>
      <sheetName val="기준데이타"/>
      <sheetName val="사당"/>
      <sheetName val="설계기별"/>
      <sheetName val="용집"/>
      <sheetName val="건설산출"/>
      <sheetName val="직원"/>
      <sheetName val="코스모공장_(어음)1"/>
      <sheetName val="원가계산서_1"/>
      <sheetName val="개별직종노임단가(2005_1)1"/>
      <sheetName val="90_03실행_1"/>
      <sheetName val="1_1설계기준1"/>
      <sheetName val="입출재고현황_(2)1"/>
      <sheetName val="A_견적1"/>
      <sheetName val="흙막이_개산견적1"/>
      <sheetName val="1_3_1절점좌표1"/>
      <sheetName val="일위대가_1"/>
      <sheetName val="사본___b_balju1"/>
      <sheetName val="일위대가9803_xls"/>
      <sheetName val="일_위_대_가_표"/>
      <sheetName val="배수공_내역서_적용수량"/>
      <sheetName val="90_0"/>
      <sheetName val="1_사유서"/>
      <sheetName val="2019_단가내역"/>
      <sheetName val="본관_관리동_공동구_1순위"/>
      <sheetName val="3계열_침전지_공동구_1순위"/>
      <sheetName val="착수정_공동구_1순위"/>
      <sheetName val="송수실_공동구_1순위"/>
      <sheetName val="1_설계기준_"/>
      <sheetName val="날개1_5"/>
      <sheetName val="날개토공1_5"/>
      <sheetName val="날개수량1_5"/>
      <sheetName val="C1_공사개요"/>
      <sheetName val="A1_스케쥴"/>
      <sheetName val="SAL"/>
      <sheetName val="CAMPO &amp; PC_BC"/>
      <sheetName val="선급금"/>
      <sheetName val="-흄관က_x0000_"/>
      <sheetName val="-철근집푘"/>
      <sheetName val="-철근집"/>
      <sheetName val="-철근집쉨"/>
      <sheetName val="토적단위"/>
      <sheetName val="14灩"/>
      <sheetName val="내부마감"/>
      <sheetName val="노임단가 "/>
      <sheetName val="투찰판"/>
      <sheetName val="배수공_주요자재_집계표2"/>
      <sheetName val="Project_Brief1"/>
      <sheetName val="노원열병합__건축공사기성내역서2"/>
      <sheetName val="변경실행(2차)_1"/>
      <sheetName val="5__차단기_용량계산1"/>
      <sheetName val="7_1유효폭1"/>
      <sheetName val="TRE_TABLE1"/>
      <sheetName val="입고장부_(4)1"/>
      <sheetName val="도담구내_개소별_명세1"/>
      <sheetName val="I_설계조건1"/>
      <sheetName val="Cost_bd-&quot;A&quot;1"/>
      <sheetName val="IMP_(REACTOR)1"/>
      <sheetName val="E_P_T수량산출서1"/>
      <sheetName val="설산1_나1"/>
      <sheetName val="가로등제어반_설치공사(수량)1"/>
      <sheetName val="단가표_1"/>
      <sheetName val="TYPE-B_평균H"/>
      <sheetName val="전동기_SPEC"/>
      <sheetName val="일반맨홀수량집계(A-7_LINE)"/>
      <sheetName val="토공산출_(아파트)"/>
      <sheetName val="8__내진해석"/>
      <sheetName val="PROJECT_COST_ESTIMATE_(cont)"/>
      <sheetName val="아파트_"/>
      <sheetName val="장비당단가_(1)"/>
      <sheetName val="nomi_"/>
      <sheetName val="SUM_(INQNO_"/>
      <sheetName val="99_6"/>
      <sheetName val="2_내역서"/>
      <sheetName val="6_교좌면보강"/>
      <sheetName val="Design_Q'ty"/>
      <sheetName val="BR_1(원)"/>
      <sheetName val="02_SLAB"/>
      <sheetName val="05_BOX"/>
      <sheetName val="G_R300경비"/>
      <sheetName val="_내역"/>
      <sheetName val="4b_Consolidated_PL"/>
      <sheetName val="Oper_Amount"/>
      <sheetName val="Sheet16_(2)"/>
      <sheetName val="5__설계명세서"/>
      <sheetName val="공종별_집계"/>
      <sheetName val="사토(발파)_(2)1"/>
      <sheetName val="10월철근공_1"/>
      <sheetName val="9월목공_1"/>
      <sheetName val="10월목공_1"/>
      <sheetName val="공사별_사정분석표-ㅌ1"/>
      <sheetName val="CI_GL_Mapping1"/>
      <sheetName val="운영_비용(Infra)-원가1"/>
      <sheetName val="영업_일"/>
      <sheetName val="제출내역_(2)"/>
      <sheetName val="영업_일1"/>
      <sheetName val="CC_Down_load_0716"/>
      <sheetName val="Macro1_(2)"/>
      <sheetName val="작성기준"/>
      <sheetName val="7IFS-5A"/>
      <sheetName val="10-Sewer"/>
      <sheetName val="9-Drains"/>
      <sheetName val="8A-Road"/>
      <sheetName val="6-DW &amp; SC"/>
      <sheetName val="Step-Down"/>
      <sheetName val="SECT15-N- Builder's W &amp; S"/>
      <sheetName val="SECT8-Upper Floor"/>
      <sheetName val="SECT9-Roof"/>
      <sheetName val="품셈단가"/>
      <sheetName val="④애자"/>
      <sheetName val="투입및미불현황"/>
      <sheetName val="평가대상조서"/>
      <sheetName val="직접데이타입력"/>
      <sheetName val="calc_menu_déroulant"/>
      <sheetName val="CBD-PRICE"/>
      <sheetName val="sub sturc"/>
      <sheetName val="steel works"/>
      <sheetName val="Key Assumptions"/>
      <sheetName val="PAYWORK"/>
      <sheetName val="Block"/>
      <sheetName val="Carparks"/>
      <sheetName val="Sp Wks (Sub)"/>
      <sheetName val="css_inpatient_day_surg_sub"/>
      <sheetName val="DW ok"/>
      <sheetName val="0000"/>
      <sheetName val="주요물량"/>
      <sheetName val="F 월별기성수금현황 "/>
      <sheetName val="受注エクセル作成クエリ（１月）"/>
      <sheetName val="解析データ（５月用の５月）"/>
      <sheetName val="受注エクセル作成クエリ（１２月）"/>
      <sheetName val="2_단면穀&amp;"/>
      <sheetName val="2_단면헾⽧"/>
      <sheetName val="2_단면宔&amp;"/>
      <sheetName val="2_단면莈"/>
      <sheetName val="임대료산정(자동계산)"/>
      <sheetName val="7.공정표"/>
      <sheetName val="予算実績データ"/>
      <sheetName val="Door&amp; Window"/>
      <sheetName val="그림모음"/>
      <sheetName val="3.보유토지 신규공급 조사표"/>
      <sheetName val="물푸기(용수로) (소요시간)"/>
      <sheetName val="부대t薐"/>
      <sheetName val="변경조서"/>
      <sheetName val="대비집계장(견적)"/>
      <sheetName val="ꠀ᪘"/>
      <sheetName val="ࠀ᎚"/>
    </sheetNames>
    <sheetDataSet>
      <sheetData sheetId="0"/>
      <sheetData sheetId="1">
        <row r="1">
          <cell r="A1" t="str">
            <v>BLPART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 refreshError="1"/>
      <sheetData sheetId="653" refreshError="1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>
        <row r="1">
          <cell r="A1" t="str">
            <v>시멘트,모래,자갈 산출표</v>
          </cell>
        </row>
      </sheetData>
      <sheetData sheetId="1408">
        <row r="1">
          <cell r="A1" t="str">
            <v>시멘트,모래,자갈 산출표</v>
          </cell>
        </row>
      </sheetData>
      <sheetData sheetId="1409"/>
      <sheetData sheetId="1410">
        <row r="1">
          <cell r="A1" t="str">
            <v>시멘트,모래,자갈 산출표</v>
          </cell>
        </row>
      </sheetData>
      <sheetData sheetId="1411"/>
      <sheetData sheetId="1412"/>
      <sheetData sheetId="1413"/>
      <sheetData sheetId="1414"/>
      <sheetData sheetId="1415"/>
      <sheetData sheetId="1416"/>
      <sheetData sheetId="1417">
        <row r="1">
          <cell r="A1" t="str">
            <v>시멘트,모래,자갈 산출표</v>
          </cell>
        </row>
      </sheetData>
      <sheetData sheetId="1418">
        <row r="1">
          <cell r="A1" t="str">
            <v>시멘트,모래,자갈 산출표</v>
          </cell>
        </row>
      </sheetData>
      <sheetData sheetId="1419">
        <row r="1">
          <cell r="A1" t="str">
            <v>시멘트,모래,자갈 산출표</v>
          </cell>
        </row>
      </sheetData>
      <sheetData sheetId="1420">
        <row r="1">
          <cell r="A1" t="str">
            <v>시멘트,모래,자갈 산출표</v>
          </cell>
        </row>
      </sheetData>
      <sheetData sheetId="1421">
        <row r="1">
          <cell r="A1" t="str">
            <v>시멘트,모래,자갈 산출표</v>
          </cell>
        </row>
      </sheetData>
      <sheetData sheetId="1422">
        <row r="1">
          <cell r="A1" t="str">
            <v>시멘트,모래,자갈 산출표</v>
          </cell>
        </row>
      </sheetData>
      <sheetData sheetId="1423">
        <row r="1">
          <cell r="A1" t="str">
            <v>시멘트,모래,자갈 산출표</v>
          </cell>
        </row>
      </sheetData>
      <sheetData sheetId="1424">
        <row r="1">
          <cell r="A1" t="str">
            <v>시멘트,모래,자갈 산출표</v>
          </cell>
        </row>
      </sheetData>
      <sheetData sheetId="1425">
        <row r="1">
          <cell r="A1" t="str">
            <v>시멘트,모래,자갈 산출표</v>
          </cell>
        </row>
      </sheetData>
      <sheetData sheetId="1426">
        <row r="1">
          <cell r="A1" t="str">
            <v>시멘트,모래,자갈 산출표</v>
          </cell>
        </row>
      </sheetData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>
        <row r="1">
          <cell r="A1" t="str">
            <v>시멘트,모래,자갈 산출표</v>
          </cell>
        </row>
      </sheetData>
      <sheetData sheetId="1543">
        <row r="1">
          <cell r="A1" t="str">
            <v>시멘트,모래,자갈 산출표</v>
          </cell>
        </row>
      </sheetData>
      <sheetData sheetId="1544"/>
      <sheetData sheetId="1545">
        <row r="1">
          <cell r="A1" t="str">
            <v>시멘트,모래,자갈 산출표</v>
          </cell>
        </row>
      </sheetData>
      <sheetData sheetId="1546"/>
      <sheetData sheetId="1547"/>
      <sheetData sheetId="1548"/>
      <sheetData sheetId="1549"/>
      <sheetData sheetId="1550"/>
      <sheetData sheetId="1551"/>
      <sheetData sheetId="1552">
        <row r="1">
          <cell r="A1" t="str">
            <v>시멘트,모래,자갈 산출표</v>
          </cell>
        </row>
      </sheetData>
      <sheetData sheetId="1553">
        <row r="1">
          <cell r="A1" t="str">
            <v>시멘트,모래,자갈 산출표</v>
          </cell>
        </row>
      </sheetData>
      <sheetData sheetId="1554">
        <row r="1">
          <cell r="A1" t="str">
            <v>시멘트,모래,자갈 산출표</v>
          </cell>
        </row>
      </sheetData>
      <sheetData sheetId="1555">
        <row r="1">
          <cell r="A1" t="str">
            <v>시멘트,모래,자갈 산출표</v>
          </cell>
        </row>
      </sheetData>
      <sheetData sheetId="1556">
        <row r="1">
          <cell r="A1" t="str">
            <v>시멘트,모래,자갈 산출표</v>
          </cell>
        </row>
      </sheetData>
      <sheetData sheetId="1557">
        <row r="1">
          <cell r="A1" t="str">
            <v>시멘트,모래,자갈 산출표</v>
          </cell>
        </row>
      </sheetData>
      <sheetData sheetId="1558">
        <row r="1">
          <cell r="A1" t="str">
            <v>시멘트,모래,자갈 산출표</v>
          </cell>
        </row>
      </sheetData>
      <sheetData sheetId="1559">
        <row r="1">
          <cell r="A1" t="str">
            <v>시멘트,모래,자갈 산출표</v>
          </cell>
        </row>
      </sheetData>
      <sheetData sheetId="1560">
        <row r="1">
          <cell r="A1" t="str">
            <v>시멘트,모래,자갈 산출표</v>
          </cell>
        </row>
      </sheetData>
      <sheetData sheetId="1561">
        <row r="1">
          <cell r="A1" t="str">
            <v>시멘트,모래,자갈 산출표</v>
          </cell>
        </row>
      </sheetData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/>
      <sheetData sheetId="1807"/>
      <sheetData sheetId="1808"/>
      <sheetData sheetId="1809"/>
      <sheetData sheetId="1810"/>
      <sheetData sheetId="181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/>
      <sheetData sheetId="1827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/>
      <sheetData sheetId="2043"/>
      <sheetData sheetId="2044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>
        <row r="1">
          <cell r="A1" t="str">
            <v>시멘트,모래,자갈 산출표</v>
          </cell>
        </row>
      </sheetData>
      <sheetData sheetId="2106">
        <row r="1">
          <cell r="A1" t="str">
            <v>시멘트,모래,자갈 산출표</v>
          </cell>
        </row>
      </sheetData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>
        <row r="1">
          <cell r="A1" t="str">
            <v>시멘트,모래,자갈 산출표</v>
          </cell>
        </row>
      </sheetData>
      <sheetData sheetId="2119">
        <row r="1">
          <cell r="A1" t="str">
            <v>시멘트,모래,자갈 산출표</v>
          </cell>
        </row>
      </sheetData>
      <sheetData sheetId="2120"/>
      <sheetData sheetId="2121"/>
      <sheetData sheetId="2122"/>
      <sheetData sheetId="2123"/>
      <sheetData sheetId="2124">
        <row r="1">
          <cell r="A1" t="str">
            <v>시멘트,모래,자갈 산출표</v>
          </cell>
        </row>
      </sheetData>
      <sheetData sheetId="2125"/>
      <sheetData sheetId="2126"/>
      <sheetData sheetId="2127"/>
      <sheetData sheetId="2128"/>
      <sheetData sheetId="2129">
        <row r="1">
          <cell r="A1" t="str">
            <v>시멘트,모래,자갈 산출표</v>
          </cell>
        </row>
      </sheetData>
      <sheetData sheetId="2130">
        <row r="1">
          <cell r="A1" t="str">
            <v>시멘트,모래,자갈 산출표</v>
          </cell>
        </row>
      </sheetData>
      <sheetData sheetId="2131" refreshError="1"/>
      <sheetData sheetId="2132"/>
      <sheetData sheetId="2133" refreshError="1"/>
      <sheetData sheetId="2134" refreshError="1"/>
      <sheetData sheetId="2135"/>
      <sheetData sheetId="2136" refreshError="1"/>
      <sheetData sheetId="2137"/>
      <sheetData sheetId="2138">
        <row r="1">
          <cell r="A1" t="str">
            <v>시멘트,모래,자갈 산출표</v>
          </cell>
        </row>
      </sheetData>
      <sheetData sheetId="2139">
        <row r="1">
          <cell r="A1" t="str">
            <v>시멘트,모래,자갈 산출표</v>
          </cell>
        </row>
      </sheetData>
      <sheetData sheetId="2140">
        <row r="1">
          <cell r="A1" t="str">
            <v>시멘트,모래,자갈 산출표</v>
          </cell>
        </row>
      </sheetData>
      <sheetData sheetId="2141" refreshError="1"/>
      <sheetData sheetId="2142" refreshError="1"/>
      <sheetData sheetId="2143" refreshError="1"/>
      <sheetData sheetId="2144"/>
      <sheetData sheetId="2145">
        <row r="1">
          <cell r="A1" t="str">
            <v>시멘트,모래,자갈 산출표</v>
          </cell>
        </row>
      </sheetData>
      <sheetData sheetId="2146" refreshError="1"/>
      <sheetData sheetId="2147" refreshError="1"/>
      <sheetData sheetId="2148">
        <row r="1">
          <cell r="A1" t="str">
            <v>시멘트,모래,자갈 산출표</v>
          </cell>
        </row>
      </sheetData>
      <sheetData sheetId="2149"/>
      <sheetData sheetId="2150"/>
      <sheetData sheetId="2151"/>
      <sheetData sheetId="2152"/>
      <sheetData sheetId="2153">
        <row r="1">
          <cell r="A1" t="str">
            <v>시멘트,모래,자갈 산출표</v>
          </cell>
        </row>
      </sheetData>
      <sheetData sheetId="2154" refreshError="1"/>
      <sheetData sheetId="2155"/>
      <sheetData sheetId="2156">
        <row r="1">
          <cell r="A1" t="str">
            <v>시멘트,모래,자갈 산출표</v>
          </cell>
        </row>
      </sheetData>
      <sheetData sheetId="2157" refreshError="1"/>
      <sheetData sheetId="2158">
        <row r="1">
          <cell r="A1" t="str">
            <v>시멘트,모래,자갈 산출표</v>
          </cell>
        </row>
      </sheetData>
      <sheetData sheetId="2159">
        <row r="1">
          <cell r="A1" t="str">
            <v>시멘트,모래,자갈 산출표</v>
          </cell>
        </row>
      </sheetData>
      <sheetData sheetId="2160"/>
      <sheetData sheetId="2161">
        <row r="1">
          <cell r="A1" t="str">
            <v>시멘트,모래,자갈 산출표</v>
          </cell>
        </row>
      </sheetData>
      <sheetData sheetId="2162">
        <row r="1">
          <cell r="A1" t="str">
            <v>시멘트,모래,자갈 산출표</v>
          </cell>
        </row>
      </sheetData>
      <sheetData sheetId="2163">
        <row r="1">
          <cell r="A1" t="str">
            <v>시멘트,모래,자갈 산출표</v>
          </cell>
        </row>
      </sheetData>
      <sheetData sheetId="2164">
        <row r="1">
          <cell r="A1" t="str">
            <v>시멘트,모래,자갈 산출표</v>
          </cell>
        </row>
      </sheetData>
      <sheetData sheetId="2165"/>
      <sheetData sheetId="2166"/>
      <sheetData sheetId="2167">
        <row r="1">
          <cell r="A1" t="str">
            <v>시멘트,모래,자갈 산출표</v>
          </cell>
        </row>
      </sheetData>
      <sheetData sheetId="2168">
        <row r="1">
          <cell r="A1" t="str">
            <v>시멘트,모래,자갈 산출표</v>
          </cell>
        </row>
      </sheetData>
      <sheetData sheetId="2169">
        <row r="1">
          <cell r="A1" t="str">
            <v>시멘트,모래,자갈 산출표</v>
          </cell>
        </row>
      </sheetData>
      <sheetData sheetId="2170">
        <row r="1">
          <cell r="A1" t="str">
            <v>시멘트,모래,자갈 산출표</v>
          </cell>
        </row>
      </sheetData>
      <sheetData sheetId="2171"/>
      <sheetData sheetId="2172">
        <row r="1">
          <cell r="A1" t="str">
            <v>시멘트,모래,자갈 산출표</v>
          </cell>
        </row>
      </sheetData>
      <sheetData sheetId="2173">
        <row r="1">
          <cell r="A1" t="str">
            <v>시멘트,모래,자갈 산출표</v>
          </cell>
        </row>
      </sheetData>
      <sheetData sheetId="2174">
        <row r="1">
          <cell r="A1" t="str">
            <v>시멘트,모래,자갈 산출표</v>
          </cell>
        </row>
      </sheetData>
      <sheetData sheetId="2175">
        <row r="1">
          <cell r="A1" t="str">
            <v>시멘트,모래,자갈 산출표</v>
          </cell>
        </row>
      </sheetData>
      <sheetData sheetId="2176"/>
      <sheetData sheetId="2177"/>
      <sheetData sheetId="2178">
        <row r="1">
          <cell r="A1" t="str">
            <v>시멘트,모래,자갈 산출표</v>
          </cell>
        </row>
      </sheetData>
      <sheetData sheetId="2179">
        <row r="1">
          <cell r="A1" t="str">
            <v>시멘트,모래,자갈 산출표</v>
          </cell>
        </row>
      </sheetData>
      <sheetData sheetId="2180"/>
      <sheetData sheetId="2181"/>
      <sheetData sheetId="2182">
        <row r="1">
          <cell r="A1" t="str">
            <v>시멘트,모래,자갈 산출표</v>
          </cell>
        </row>
      </sheetData>
      <sheetData sheetId="2183">
        <row r="1">
          <cell r="A1" t="str">
            <v>시멘트,모래,자갈 산출표</v>
          </cell>
        </row>
      </sheetData>
      <sheetData sheetId="2184">
        <row r="1">
          <cell r="A1" t="str">
            <v>시멘트,모래,자갈 산출표</v>
          </cell>
        </row>
      </sheetData>
      <sheetData sheetId="2185"/>
      <sheetData sheetId="2186"/>
      <sheetData sheetId="2187">
        <row r="1">
          <cell r="A1" t="str">
            <v>시멘트,모래,자갈 산출표</v>
          </cell>
        </row>
      </sheetData>
      <sheetData sheetId="2188"/>
      <sheetData sheetId="2189"/>
      <sheetData sheetId="2190"/>
      <sheetData sheetId="2191"/>
      <sheetData sheetId="2192"/>
      <sheetData sheetId="2193"/>
      <sheetData sheetId="2194">
        <row r="1">
          <cell r="A1" t="str">
            <v>시멘트,모래,자갈 산출표</v>
          </cell>
        </row>
      </sheetData>
      <sheetData sheetId="2195">
        <row r="1">
          <cell r="A1" t="str">
            <v>시멘트,모래,자갈 산출표</v>
          </cell>
        </row>
      </sheetData>
      <sheetData sheetId="2196"/>
      <sheetData sheetId="2197"/>
      <sheetData sheetId="2198"/>
      <sheetData sheetId="2199"/>
      <sheetData sheetId="2200">
        <row r="1">
          <cell r="A1" t="str">
            <v>시멘트,모래,자갈 산출표</v>
          </cell>
        </row>
      </sheetData>
      <sheetData sheetId="2201"/>
      <sheetData sheetId="2202"/>
      <sheetData sheetId="2203"/>
      <sheetData sheetId="2204"/>
      <sheetData sheetId="2205">
        <row r="1">
          <cell r="A1" t="str">
            <v>시멘트,모래,자갈 산출표</v>
          </cell>
        </row>
      </sheetData>
      <sheetData sheetId="2206">
        <row r="1">
          <cell r="A1" t="str">
            <v>시멘트,모래,자갈 산출표</v>
          </cell>
        </row>
      </sheetData>
      <sheetData sheetId="2207">
        <row r="1">
          <cell r="A1" t="str">
            <v>시멘트,모래,자갈 산출표</v>
          </cell>
        </row>
      </sheetData>
      <sheetData sheetId="2208">
        <row r="1">
          <cell r="A1" t="str">
            <v>시멘트,모래,자갈 산출표</v>
          </cell>
        </row>
      </sheetData>
      <sheetData sheetId="2209"/>
      <sheetData sheetId="2210"/>
      <sheetData sheetId="2211">
        <row r="1">
          <cell r="A1" t="str">
            <v>시멘트,모래,자갈 산출표</v>
          </cell>
        </row>
      </sheetData>
      <sheetData sheetId="2212"/>
      <sheetData sheetId="2213"/>
      <sheetData sheetId="2214"/>
      <sheetData sheetId="2215">
        <row r="1">
          <cell r="A1" t="str">
            <v>시멘트,모래,자갈 산출표</v>
          </cell>
        </row>
      </sheetData>
      <sheetData sheetId="2216"/>
      <sheetData sheetId="2217"/>
      <sheetData sheetId="2218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/>
      <sheetData sheetId="2407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>
        <row r="1">
          <cell r="A1" t="str">
            <v>시멘트,모래,자갈 산출표</v>
          </cell>
        </row>
      </sheetData>
      <sheetData sheetId="2899">
        <row r="1">
          <cell r="A1" t="str">
            <v>시멘트,모래,자갈 산출표</v>
          </cell>
        </row>
      </sheetData>
      <sheetData sheetId="2900">
        <row r="1">
          <cell r="A1" t="str">
            <v>시멘트,모래,자갈 산출표</v>
          </cell>
        </row>
      </sheetData>
      <sheetData sheetId="2901">
        <row r="1">
          <cell r="A1" t="str">
            <v>시멘트,모래,자갈 산출표</v>
          </cell>
        </row>
      </sheetData>
      <sheetData sheetId="2902">
        <row r="1">
          <cell r="A1" t="str">
            <v>시멘트,모래,자갈 산출표</v>
          </cell>
        </row>
      </sheetData>
      <sheetData sheetId="2903">
        <row r="1">
          <cell r="A1" t="str">
            <v>시멘트,모래,자갈 산출표</v>
          </cell>
        </row>
      </sheetData>
      <sheetData sheetId="2904">
        <row r="1">
          <cell r="A1" t="str">
            <v>시멘트,모래,자갈 산출표</v>
          </cell>
        </row>
      </sheetData>
      <sheetData sheetId="2905">
        <row r="1">
          <cell r="A1" t="str">
            <v>시멘트,모래,자갈 산출표</v>
          </cell>
        </row>
      </sheetData>
      <sheetData sheetId="2906">
        <row r="1">
          <cell r="A1" t="str">
            <v>시멘트,모래,자갈 산출표</v>
          </cell>
        </row>
      </sheetData>
      <sheetData sheetId="2907">
        <row r="1">
          <cell r="A1" t="str">
            <v>시멘트,모래,자갈 산출표</v>
          </cell>
        </row>
      </sheetData>
      <sheetData sheetId="2908">
        <row r="1">
          <cell r="A1" t="str">
            <v>시멘트,모래,자갈 산출표</v>
          </cell>
        </row>
      </sheetData>
      <sheetData sheetId="2909">
        <row r="1">
          <cell r="A1" t="str">
            <v>시멘트,모래,자갈 산출표</v>
          </cell>
        </row>
      </sheetData>
      <sheetData sheetId="2910">
        <row r="1">
          <cell r="A1" t="str">
            <v>시멘트,모래,자갈 산출표</v>
          </cell>
        </row>
      </sheetData>
      <sheetData sheetId="2911">
        <row r="1">
          <cell r="A1" t="str">
            <v>시멘트,모래,자갈 산출표</v>
          </cell>
        </row>
      </sheetData>
      <sheetData sheetId="2912">
        <row r="1">
          <cell r="A1" t="str">
            <v>시멘트,모래,자갈 산출표</v>
          </cell>
        </row>
      </sheetData>
      <sheetData sheetId="2913">
        <row r="1">
          <cell r="A1" t="str">
            <v>시멘트,모래,자갈 산출표</v>
          </cell>
        </row>
      </sheetData>
      <sheetData sheetId="2914">
        <row r="1">
          <cell r="A1" t="str">
            <v>시멘트,모래,자갈 산출표</v>
          </cell>
        </row>
      </sheetData>
      <sheetData sheetId="2915">
        <row r="1">
          <cell r="A1" t="str">
            <v>시멘트,모래,자갈 산출표</v>
          </cell>
        </row>
      </sheetData>
      <sheetData sheetId="2916">
        <row r="1">
          <cell r="A1" t="str">
            <v>시멘트,모래,자갈 산출표</v>
          </cell>
        </row>
      </sheetData>
      <sheetData sheetId="2917">
        <row r="1">
          <cell r="A1" t="str">
            <v>시멘트,모래,자갈 산출표</v>
          </cell>
        </row>
      </sheetData>
      <sheetData sheetId="2918">
        <row r="1">
          <cell r="A1" t="str">
            <v>시멘트,모래,자갈 산출표</v>
          </cell>
        </row>
      </sheetData>
      <sheetData sheetId="2919">
        <row r="1">
          <cell r="A1" t="str">
            <v>시멘트,모래,자갈 산출표</v>
          </cell>
        </row>
      </sheetData>
      <sheetData sheetId="2920">
        <row r="1">
          <cell r="A1" t="str">
            <v>시멘트,모래,자갈 산출표</v>
          </cell>
        </row>
      </sheetData>
      <sheetData sheetId="2921">
        <row r="1">
          <cell r="A1" t="str">
            <v>시멘트,모래,자갈 산출표</v>
          </cell>
        </row>
      </sheetData>
      <sheetData sheetId="2922">
        <row r="1">
          <cell r="A1" t="str">
            <v>시멘트,모래,자갈 산출표</v>
          </cell>
        </row>
      </sheetData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 refreshError="1"/>
      <sheetData sheetId="2962" refreshError="1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/>
      <sheetData sheetId="3065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/>
      <sheetData sheetId="3075"/>
      <sheetData sheetId="3076"/>
      <sheetData sheetId="3077"/>
      <sheetData sheetId="3078"/>
      <sheetData sheetId="3079" refreshError="1"/>
      <sheetData sheetId="3080"/>
      <sheetData sheetId="3081"/>
      <sheetData sheetId="3082"/>
      <sheetData sheetId="3083"/>
      <sheetData sheetId="3084" refreshError="1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>
        <row r="1">
          <cell r="A1" t="str">
            <v>시멘트,모래,자갈 산출표</v>
          </cell>
        </row>
      </sheetData>
      <sheetData sheetId="3208">
        <row r="1">
          <cell r="A1" t="str">
            <v>시멘트,모래,자갈 산출표</v>
          </cell>
        </row>
      </sheetData>
      <sheetData sheetId="3209">
        <row r="1">
          <cell r="A1" t="str">
            <v>시멘트,모래,자갈 산출표</v>
          </cell>
        </row>
      </sheetData>
      <sheetData sheetId="3210">
        <row r="1">
          <cell r="A1" t="str">
            <v>시멘트,모래,자갈 산출표</v>
          </cell>
        </row>
      </sheetData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>
        <row r="1">
          <cell r="A1" t="str">
            <v>시멘트,모래,자갈 산출표</v>
          </cell>
        </row>
      </sheetData>
      <sheetData sheetId="3314">
        <row r="1">
          <cell r="A1" t="str">
            <v>시멘트,모래,자갈 산출표</v>
          </cell>
        </row>
      </sheetData>
      <sheetData sheetId="3315">
        <row r="1">
          <cell r="A1" t="str">
            <v>시멘트,모래,자갈 산출표</v>
          </cell>
        </row>
      </sheetData>
      <sheetData sheetId="3316">
        <row r="1">
          <cell r="A1" t="str">
            <v>시멘트,모래,자갈 산출표</v>
          </cell>
        </row>
      </sheetData>
      <sheetData sheetId="3317">
        <row r="1">
          <cell r="A1" t="str">
            <v>시멘트,모래,자갈 산출표</v>
          </cell>
        </row>
      </sheetData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/>
      <sheetData sheetId="3430"/>
      <sheetData sheetId="3431"/>
      <sheetData sheetId="3432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>
        <row r="1">
          <cell r="A1" t="str">
            <v>시멘트,모래,자갈 산출표</v>
          </cell>
        </row>
      </sheetData>
      <sheetData sheetId="3596">
        <row r="1">
          <cell r="A1" t="str">
            <v>시멘트,모래,자갈 산출표</v>
          </cell>
        </row>
      </sheetData>
      <sheetData sheetId="3597">
        <row r="1">
          <cell r="A1" t="str">
            <v>시멘트,모래,자갈 산출표</v>
          </cell>
        </row>
      </sheetData>
      <sheetData sheetId="3598">
        <row r="1">
          <cell r="A1" t="str">
            <v>시멘트,모래,자갈 산출표</v>
          </cell>
        </row>
      </sheetData>
      <sheetData sheetId="3599">
        <row r="1">
          <cell r="A1" t="str">
            <v>시멘트,모래,자갈 산출표</v>
          </cell>
        </row>
      </sheetData>
      <sheetData sheetId="3600">
        <row r="1">
          <cell r="A1" t="str">
            <v>시멘트,모래,자갈 산출표</v>
          </cell>
        </row>
      </sheetData>
      <sheetData sheetId="3601">
        <row r="1">
          <cell r="A1" t="str">
            <v>시멘트,모래,자갈 산출표</v>
          </cell>
        </row>
      </sheetData>
      <sheetData sheetId="3602">
        <row r="1">
          <cell r="A1" t="str">
            <v>시멘트,모래,자갈 산출표</v>
          </cell>
        </row>
      </sheetData>
      <sheetData sheetId="3603">
        <row r="1">
          <cell r="A1" t="str">
            <v>시멘트,모래,자갈 산출표</v>
          </cell>
        </row>
      </sheetData>
      <sheetData sheetId="3604">
        <row r="1">
          <cell r="A1" t="str">
            <v>시멘트,모래,자갈 산출표</v>
          </cell>
        </row>
      </sheetData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>
        <row r="1">
          <cell r="A1" t="str">
            <v>시멘트,모래,자갈 산출표</v>
          </cell>
        </row>
      </sheetData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>
        <row r="1">
          <cell r="A1" t="str">
            <v>시멘트,모래,자갈 산출표</v>
          </cell>
        </row>
      </sheetData>
      <sheetData sheetId="3702">
        <row r="1">
          <cell r="A1" t="str">
            <v>시멘트,모래,자갈 산출표</v>
          </cell>
        </row>
      </sheetData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>
        <row r="1">
          <cell r="A1" t="str">
            <v>시멘트,모래,자갈 산출표</v>
          </cell>
        </row>
      </sheetData>
      <sheetData sheetId="3842">
        <row r="1">
          <cell r="A1" t="str">
            <v>시멘트,모래,자갈 산출표</v>
          </cell>
        </row>
      </sheetData>
      <sheetData sheetId="3843">
        <row r="1">
          <cell r="A1" t="str">
            <v>시멘트,모래,자갈 산출표</v>
          </cell>
        </row>
      </sheetData>
      <sheetData sheetId="3844">
        <row r="1">
          <cell r="A1" t="str">
            <v>시멘트,모래,자갈 산출표</v>
          </cell>
        </row>
      </sheetData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/>
      <sheetData sheetId="3985"/>
      <sheetData sheetId="3986" refreshError="1"/>
      <sheetData sheetId="3987" refreshError="1"/>
      <sheetData sheetId="3988">
        <row r="1">
          <cell r="A1" t="str">
            <v>시멘트,모래,자갈 산출표</v>
          </cell>
        </row>
      </sheetData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/>
      <sheetData sheetId="4053" refreshError="1"/>
      <sheetData sheetId="4054" refreshError="1"/>
      <sheetData sheetId="4055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 refreshError="1"/>
      <sheetData sheetId="4139"/>
      <sheetData sheetId="4140"/>
      <sheetData sheetId="414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/>
      <sheetData sheetId="4210"/>
      <sheetData sheetId="4211"/>
      <sheetData sheetId="4212"/>
      <sheetData sheetId="4213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/>
      <sheetData sheetId="4268"/>
      <sheetData sheetId="4269"/>
      <sheetData sheetId="4270"/>
      <sheetData sheetId="4271"/>
      <sheetData sheetId="4272" refreshError="1"/>
      <sheetData sheetId="4273" refreshError="1"/>
      <sheetData sheetId="4274" refreshError="1"/>
      <sheetData sheetId="4275"/>
      <sheetData sheetId="4276"/>
      <sheetData sheetId="4277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/>
      <sheetData sheetId="4340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/>
      <sheetData sheetId="4359"/>
      <sheetData sheetId="4360"/>
      <sheetData sheetId="436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/>
      <sheetData sheetId="4554"/>
      <sheetData sheetId="4555"/>
      <sheetData sheetId="4556"/>
      <sheetData sheetId="4557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/>
      <sheetData sheetId="4639"/>
      <sheetData sheetId="4640"/>
      <sheetData sheetId="4641"/>
      <sheetData sheetId="4642"/>
      <sheetData sheetId="4643"/>
      <sheetData sheetId="4644" refreshError="1"/>
      <sheetData sheetId="4645" refreshError="1"/>
      <sheetData sheetId="4646" refreshError="1"/>
      <sheetData sheetId="4647" refreshError="1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/>
      <sheetData sheetId="4680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/>
      <sheetData sheetId="4728"/>
      <sheetData sheetId="4729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/>
      <sheetData sheetId="4874" refreshError="1"/>
      <sheetData sheetId="4875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/>
      <sheetData sheetId="4891"/>
      <sheetData sheetId="4892"/>
      <sheetData sheetId="4893"/>
      <sheetData sheetId="4894" refreshError="1"/>
      <sheetData sheetId="4895" refreshError="1"/>
      <sheetData sheetId="4896" refreshError="1"/>
      <sheetData sheetId="4897" refreshError="1"/>
      <sheetData sheetId="4898"/>
      <sheetData sheetId="4899"/>
      <sheetData sheetId="4900"/>
      <sheetData sheetId="4901"/>
      <sheetData sheetId="4902" refreshError="1"/>
      <sheetData sheetId="4903" refreshError="1"/>
      <sheetData sheetId="4904"/>
      <sheetData sheetId="4905" refreshError="1"/>
      <sheetData sheetId="4906" refreshError="1"/>
      <sheetData sheetId="4907"/>
      <sheetData sheetId="4908" refreshError="1"/>
      <sheetData sheetId="4909"/>
      <sheetData sheetId="4910"/>
      <sheetData sheetId="4911"/>
      <sheetData sheetId="4912"/>
      <sheetData sheetId="4913"/>
      <sheetData sheetId="4914"/>
      <sheetData sheetId="4915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/>
      <sheetData sheetId="4947"/>
      <sheetData sheetId="4948"/>
      <sheetData sheetId="4949"/>
      <sheetData sheetId="4950" refreshError="1"/>
      <sheetData sheetId="4951" refreshError="1"/>
      <sheetData sheetId="4952" refreshError="1"/>
      <sheetData sheetId="4953" refreshError="1"/>
      <sheetData sheetId="4954"/>
      <sheetData sheetId="4955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/>
      <sheetData sheetId="5143"/>
      <sheetData sheetId="5144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/>
      <sheetData sheetId="5290" refreshError="1"/>
      <sheetData sheetId="5291" refreshError="1"/>
      <sheetData sheetId="5292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/>
      <sheetData sheetId="5740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/>
      <sheetData sheetId="5854"/>
      <sheetData sheetId="5855"/>
      <sheetData sheetId="5856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/>
      <sheetData sheetId="6756"/>
      <sheetData sheetId="6757"/>
      <sheetData sheetId="6758" refreshError="1"/>
      <sheetData sheetId="6759" refreshError="1"/>
      <sheetData sheetId="6760" refreshError="1"/>
      <sheetData sheetId="6761"/>
      <sheetData sheetId="6762"/>
      <sheetData sheetId="6763"/>
      <sheetData sheetId="6764"/>
      <sheetData sheetId="6765" refreshError="1"/>
      <sheetData sheetId="6766" refreshError="1"/>
      <sheetData sheetId="6767" refreshError="1"/>
      <sheetData sheetId="6768" refreshError="1"/>
      <sheetData sheetId="6769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/>
      <sheetData sheetId="6942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/>
      <sheetData sheetId="704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/>
      <sheetData sheetId="7154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/>
      <sheetData sheetId="7321"/>
      <sheetData sheetId="7322" refreshError="1"/>
      <sheetData sheetId="7323" refreshError="1"/>
      <sheetData sheetId="7324" refreshError="1"/>
      <sheetData sheetId="7325"/>
      <sheetData sheetId="7326"/>
      <sheetData sheetId="7327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/>
      <sheetData sheetId="7388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/>
      <sheetData sheetId="7414">
        <row r="1">
          <cell r="A1" t="str">
            <v>시멘트,모래,자갈 산출표</v>
          </cell>
        </row>
      </sheetData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노임단가"/>
      <sheetName val=" HIT-&gt;HMC 견적(3900)"/>
      <sheetName val="BID"/>
      <sheetName val="산출내역서"/>
      <sheetName val="입찰안"/>
      <sheetName val="실행철강하도"/>
      <sheetName val="일위목록"/>
      <sheetName val="일위대가"/>
      <sheetName val="투찰내역"/>
      <sheetName val="요율"/>
      <sheetName val="후다내역"/>
      <sheetName val="SG"/>
      <sheetName val="일위대가목록"/>
      <sheetName val="한전일위"/>
      <sheetName val="갑지"/>
      <sheetName val="현장관리비"/>
      <sheetName val="합계"/>
      <sheetName val="단가"/>
      <sheetName val="중기비"/>
      <sheetName val="노무비"/>
      <sheetName val="품셈"/>
      <sheetName val="일위CODE"/>
      <sheetName val="간접비계산"/>
      <sheetName val="일  위  대  가  목  록"/>
      <sheetName val="금액결정"/>
      <sheetName val="산수배수"/>
      <sheetName val="Macro1"/>
      <sheetName val="일위산출"/>
      <sheetName val="1공구원가계산서"/>
      <sheetName val="1공구산출내역서"/>
      <sheetName val="1유리"/>
      <sheetName val="자재단가"/>
      <sheetName val="#2_일위대가목록"/>
      <sheetName val="INSTR"/>
      <sheetName val="당초명세(평)"/>
      <sheetName val="인부신상자료"/>
      <sheetName val="단가산출"/>
      <sheetName val="공정집계_국별"/>
      <sheetName val="6. 안전관리비"/>
      <sheetName val="원가계산서"/>
      <sheetName val="관급자재"/>
      <sheetName val="설계가"/>
      <sheetName val="교각토공 _2_"/>
      <sheetName val="세부추진"/>
      <sheetName val="제안서"/>
      <sheetName val="상용보강"/>
      <sheetName val="행정표준(1)"/>
      <sheetName val="행정표준(2)"/>
      <sheetName val="2공구산출내역"/>
      <sheetName val="운반비요율"/>
      <sheetName val="원형1호맨홀토공수량"/>
      <sheetName val="유동표"/>
      <sheetName val="건설성적"/>
      <sheetName val="증감내역서"/>
      <sheetName val="일위대가목록표"/>
      <sheetName val="HRSG SMALL07220"/>
      <sheetName val="장문교(대전)"/>
      <sheetName val="관급"/>
      <sheetName val="장비"/>
      <sheetName val="산근1"/>
      <sheetName val="노무"/>
      <sheetName val="자재"/>
      <sheetName val="우배수"/>
      <sheetName val="계산식"/>
      <sheetName val="전체"/>
      <sheetName val="간접(90)"/>
      <sheetName val="조명율표"/>
      <sheetName val="#REF"/>
      <sheetName val="JUCKEYK"/>
      <sheetName val="S0"/>
      <sheetName val="기본설계기준"/>
      <sheetName val="일위"/>
      <sheetName val="2000년1차"/>
      <sheetName val="2000전체분"/>
      <sheetName val="6PILE  (돌출)"/>
      <sheetName val="PI"/>
      <sheetName val="품셈총괄표"/>
      <sheetName val="1,2공구원가계산서"/>
      <sheetName val="단가적용"/>
      <sheetName val="TEST1"/>
      <sheetName val="b_balju"/>
      <sheetName val="조건표"/>
      <sheetName val="3.공통공사대비"/>
      <sheetName val="차액보증"/>
      <sheetName val="내역(한신APT)"/>
      <sheetName val="저"/>
      <sheetName val="참조"/>
      <sheetName val="코드표"/>
      <sheetName val="견적의뢰서"/>
      <sheetName val="노임"/>
      <sheetName val="직노"/>
      <sheetName val="Macro2"/>
      <sheetName val="표지1"/>
      <sheetName val="준검 내역서"/>
      <sheetName val="97년 추정"/>
      <sheetName val="별표집계"/>
      <sheetName val="A1"/>
      <sheetName val="일위단가"/>
      <sheetName val="조건표 (2)"/>
      <sheetName val="목차 "/>
      <sheetName val="1단계"/>
      <sheetName val="일위총괄"/>
      <sheetName val="덕전리"/>
      <sheetName val="c_balju"/>
      <sheetName val="작업일보"/>
      <sheetName val="조명시설"/>
      <sheetName val="입출재고현황 (2)"/>
      <sheetName val="을"/>
      <sheetName val="입력데이타"/>
      <sheetName val="업체별기성내역"/>
      <sheetName val="포장(수량)-관로부"/>
      <sheetName val="2터널시점"/>
      <sheetName val="도급"/>
      <sheetName val="일위대가목차"/>
      <sheetName val="임율 Data"/>
      <sheetName val="10공구일위"/>
      <sheetName val="3개월-백데이타"/>
      <sheetName val="LG배관재단가"/>
      <sheetName val="다다수전류단가"/>
      <sheetName val="LG유통상품단가표"/>
      <sheetName val="일위대가D"/>
      <sheetName val="하도내역 (철콘)"/>
      <sheetName val="특기사항"/>
      <sheetName val="지급자재"/>
      <sheetName val="1.설계기준"/>
      <sheetName val="BSD (2)"/>
      <sheetName val="노임조서"/>
      <sheetName val="노무비 근거"/>
      <sheetName val="48일위"/>
      <sheetName val="산출근거"/>
      <sheetName val="IT-BAT"/>
      <sheetName val="수문일위1"/>
      <sheetName val="내역전기"/>
      <sheetName val="수량3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이월"/>
      <sheetName val="일위산출근거"/>
      <sheetName val="기초1"/>
      <sheetName val="추가예산"/>
      <sheetName val="DHEQSUPT"/>
      <sheetName val="수정2"/>
      <sheetName val="수량산출서"/>
      <sheetName val="신공항A-9(원가수정)"/>
      <sheetName val="설계예산서"/>
      <sheetName val="약품공급2"/>
      <sheetName val="SLAB근거-1"/>
      <sheetName val="단면 (2)"/>
      <sheetName val="실행대비"/>
      <sheetName val="집계"/>
      <sheetName val="개거총"/>
      <sheetName val="배수내역"/>
      <sheetName val="잡비"/>
      <sheetName val="중기"/>
      <sheetName val="U형개거"/>
      <sheetName val="제경비산출서"/>
      <sheetName val="철거산출근거"/>
      <sheetName val="물가시세"/>
      <sheetName val="CTEMCOST"/>
      <sheetName val="음성방향"/>
      <sheetName val="유치원내역"/>
      <sheetName val="표준건축비"/>
      <sheetName val="P_RPTB04_산근"/>
      <sheetName val="하도금액분계"/>
      <sheetName val="견적"/>
      <sheetName val="설계"/>
      <sheetName val="ORIGIN"/>
      <sheetName val="WORK"/>
      <sheetName val="예산총괄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인원"/>
      <sheetName val="호안사석"/>
      <sheetName val="배수자집"/>
      <sheetName val="공통가설"/>
      <sheetName val="토공유동표(전체.당초)"/>
      <sheetName val="일일"/>
      <sheetName val="#2정산"/>
      <sheetName val="유입량"/>
      <sheetName val="일위(PN)"/>
      <sheetName val="환기시설"/>
      <sheetName val="조명"/>
      <sheetName val="점보전력사용"/>
      <sheetName val="단면"/>
      <sheetName val="배수처리"/>
      <sheetName val="입력자료(노무비)"/>
      <sheetName val="7. 현장관리비 "/>
      <sheetName val="수량산출"/>
      <sheetName val="기계내역"/>
      <sheetName val="2000용수잠관-수량집계"/>
      <sheetName val="단위단가"/>
      <sheetName val="Total"/>
      <sheetName val="간선계산"/>
      <sheetName val="기본단가"/>
      <sheetName val="DATE"/>
      <sheetName val="DANGA"/>
      <sheetName val="INPUT"/>
      <sheetName val="8.PILE  (돌출)"/>
      <sheetName val="토공(1)"/>
      <sheetName val="차수공(1)"/>
      <sheetName val="1. 설계조건 2.단면가정 3. 하중계산"/>
      <sheetName val="DATA 입력란"/>
      <sheetName val="토목품셈"/>
      <sheetName val="구조     ."/>
      <sheetName val="DATA"/>
      <sheetName val="b_balju (2)"/>
      <sheetName val="b_gunmul"/>
      <sheetName val="ABUT수량-A1"/>
      <sheetName val="노무비 "/>
      <sheetName val="공량산출서"/>
      <sheetName val="단가표"/>
      <sheetName val="기본단가표"/>
      <sheetName val="8.현장관리비"/>
      <sheetName val="7.안전관리비"/>
      <sheetName val="배수공"/>
      <sheetName val="경상비"/>
      <sheetName val="전문하도급"/>
      <sheetName val="교량전기"/>
      <sheetName val="평가데이터"/>
      <sheetName val="MOTOR"/>
      <sheetName val="현장관리비 산출내역"/>
      <sheetName val="인명부"/>
      <sheetName val="첨부1"/>
      <sheetName val="전기"/>
      <sheetName val="효율표"/>
      <sheetName val="수량분개내역"/>
      <sheetName val="인사자료총집계"/>
      <sheetName val="단면가정"/>
      <sheetName val="tggwan(mac)"/>
      <sheetName val="공사비증감"/>
      <sheetName val="장비단가"/>
      <sheetName val="내역표지"/>
      <sheetName val="가스"/>
      <sheetName val="양수장(기계)"/>
      <sheetName val="일위대가표48"/>
      <sheetName val="재료비"/>
      <sheetName val="인사자료"/>
      <sheetName val="대로근거"/>
      <sheetName val="중로근거"/>
      <sheetName val="만년달력"/>
      <sheetName val="금액내역서"/>
      <sheetName val="SHL"/>
      <sheetName val="(원)기흥상갈"/>
      <sheetName val="4.일위대가집계"/>
      <sheetName val="결재난"/>
      <sheetName val="특수선일위대가"/>
      <sheetName val="소방"/>
      <sheetName val="BND"/>
      <sheetName val="적현로"/>
      <sheetName val="(당평)자재"/>
      <sheetName val="공사내역서(을)실행"/>
      <sheetName val="직접비"/>
      <sheetName val="건장설비"/>
      <sheetName val="교통대책내역"/>
      <sheetName val="토공사"/>
      <sheetName val="중기일위대가"/>
      <sheetName val="기성갑지"/>
      <sheetName val="청천내"/>
      <sheetName val="단위중량"/>
      <sheetName val="총괄내역서"/>
      <sheetName val="1.설계조건"/>
      <sheetName val="유림골조"/>
      <sheetName val="공통부대비"/>
      <sheetName val="사업관리"/>
      <sheetName val="운반"/>
      <sheetName val="물가자료"/>
      <sheetName val="건설실행"/>
      <sheetName val="인계"/>
      <sheetName val="일H35Y4"/>
      <sheetName val="중기조종사 단위단가"/>
      <sheetName val="공사비예산서(토목분)"/>
      <sheetName val="FB25JN"/>
      <sheetName val="설계명세서"/>
      <sheetName val="내역서 제출"/>
      <sheetName val="자료입력"/>
      <sheetName val="lab"/>
      <sheetName val="1"/>
      <sheetName val="내역(2000년)"/>
      <sheetName val="실행내역서 "/>
      <sheetName val="경영상태"/>
      <sheetName val="세부내역서"/>
      <sheetName val="프랜트면허"/>
      <sheetName val="토목주소"/>
      <sheetName val="일위(시설)"/>
      <sheetName val="시화점실행"/>
      <sheetName val="우수"/>
      <sheetName val="RE9604"/>
      <sheetName val="단중표"/>
      <sheetName val="예가표"/>
      <sheetName val="우석문틀"/>
      <sheetName val="Temporary Mooring"/>
      <sheetName val="공문"/>
      <sheetName val="7.PILE  (돌출)"/>
      <sheetName val="A LINE"/>
      <sheetName val="품셈TABLE"/>
      <sheetName val="2.대외공문"/>
      <sheetName val="초기화면"/>
      <sheetName val="파이프류"/>
      <sheetName val="실행내역"/>
      <sheetName val="2"/>
      <sheetName val="5. 현장관리비(new) "/>
      <sheetName val="날개벽수량표"/>
      <sheetName val="금융비용"/>
      <sheetName val="Customer Databas"/>
      <sheetName val="일위대가(1)"/>
      <sheetName val="경산"/>
      <sheetName val="부하계산서"/>
      <sheetName val="인원계획"/>
      <sheetName val="단위량당중기"/>
      <sheetName val="간 지1"/>
      <sheetName val="금리계산"/>
      <sheetName val="마산방향철근집계"/>
      <sheetName val="진주방향"/>
      <sheetName val="일위목록데이타"/>
      <sheetName val="식재가격"/>
      <sheetName val="식재총괄"/>
      <sheetName val="돈암사업"/>
      <sheetName val="2.2_오피스텔(12~32F)"/>
      <sheetName val="설내역서 "/>
      <sheetName val="현장별"/>
      <sheetName val="간접비"/>
      <sheetName val="콘크리트타설집계표"/>
      <sheetName val="경비2내역"/>
      <sheetName val="자재일람"/>
      <sheetName val="격점별물량"/>
      <sheetName val="기자재비"/>
      <sheetName val="화재 탐지 설비"/>
      <sheetName val="산출내역서집계표"/>
      <sheetName val="5_ 현장관리비_new_ "/>
      <sheetName val="방배동내역(리라)"/>
      <sheetName val="현장경비"/>
      <sheetName val="건축공사집계표"/>
      <sheetName val="방배동내역 (총괄)"/>
      <sheetName val="부대공사총괄"/>
      <sheetName val="U-TYPE(1)"/>
      <sheetName val="일반공사"/>
      <sheetName val="설계내역"/>
      <sheetName val="골조"/>
      <sheetName val="기본일위"/>
      <sheetName val="일용직6월"/>
      <sheetName val="입력정보"/>
      <sheetName val="설 계"/>
      <sheetName val="일위집계(기존)"/>
      <sheetName val="BQ"/>
      <sheetName val="공사원가계산서"/>
      <sheetName val=" 갑지"/>
      <sheetName val="단가산출(T)"/>
      <sheetName val="날개벽(시점좌측)"/>
      <sheetName val="맨홀수량산출"/>
      <sheetName val="재료집계표"/>
      <sheetName val="일위대가집계"/>
      <sheetName val="단가대비표"/>
      <sheetName val="N賃率-職"/>
      <sheetName val="원도급"/>
      <sheetName val="하도급"/>
      <sheetName val="코드"/>
      <sheetName val="여과지동"/>
      <sheetName val="기초자료"/>
      <sheetName val="교각계산"/>
      <sheetName val="700seg"/>
      <sheetName val="내역서2안"/>
      <sheetName val="CONCRETE"/>
      <sheetName val="원가계산서(변경)"/>
      <sheetName val="하중계산"/>
      <sheetName val="철근량"/>
      <sheetName val="차수"/>
      <sheetName val="월별손익"/>
      <sheetName val="시중노임단가"/>
      <sheetName val="측량요율"/>
      <sheetName val="자재대"/>
      <sheetName val="인건비"/>
      <sheetName val="정렬"/>
      <sheetName val="기계"/>
      <sheetName val="임율산출표"/>
      <sheetName val="기성내역"/>
      <sheetName val="관개"/>
      <sheetName val="개산공사비"/>
      <sheetName val="COVER-P"/>
      <sheetName val="자동제어"/>
      <sheetName val="화전내"/>
      <sheetName val="점검총괄"/>
      <sheetName val="일위대가목록(ems)"/>
      <sheetName val="대치판정"/>
      <sheetName val="이형관중량"/>
      <sheetName val="일위대가(목록)"/>
      <sheetName val="산근(목록)"/>
      <sheetName val="70%"/>
      <sheetName val="일위총괄표"/>
      <sheetName val="252K444"/>
      <sheetName val="일위대가 집계표"/>
      <sheetName val="터파기및재료"/>
      <sheetName val="수리결과"/>
      <sheetName val="터널대가"/>
      <sheetName val="9.1지하2층하부보"/>
      <sheetName val="J直材4"/>
      <sheetName val="하도내역_(철콘)"/>
      <sheetName val="입출재고현황_(2)"/>
      <sheetName val="노무비_근거"/>
      <sheetName val="임율_Data"/>
      <sheetName val="조건표_(2)"/>
      <sheetName val="목차_"/>
      <sheetName val="1_설계기준"/>
      <sheetName val="7__현장관리비_"/>
      <sheetName val="총 원가계산"/>
      <sheetName val="메서,변+증"/>
      <sheetName val="명일작업계획 (3)"/>
      <sheetName val="법면"/>
      <sheetName val="부대공"/>
      <sheetName val="구조물공"/>
      <sheetName val="포장공"/>
      <sheetName val="배수공1"/>
      <sheetName val="중기조종사_단위단가"/>
      <sheetName val="단면_(2)"/>
      <sheetName val="BSD_(2)"/>
      <sheetName val="현장일반사항"/>
      <sheetName val="퍼스트"/>
      <sheetName val="기초단가"/>
      <sheetName val="입력데이타(비인쇄용)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자재단가비교표"/>
      <sheetName val="개요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갑지(추정)"/>
      <sheetName val="1.수인터널"/>
      <sheetName val="일위대가표"/>
      <sheetName val="보할"/>
      <sheetName val="공업용수관로"/>
      <sheetName val="일위(토목)"/>
      <sheetName val="경비"/>
      <sheetName val="물량표"/>
      <sheetName val="낙찰표"/>
      <sheetName val="입적표"/>
      <sheetName val="지주설치제원"/>
      <sheetName val="준공조서갑지"/>
      <sheetName val="실행내역서"/>
      <sheetName val="98지급계획"/>
      <sheetName val="수문일1"/>
      <sheetName val="가시설"/>
      <sheetName val="시공여유율"/>
      <sheetName val="부대내역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결과조달"/>
      <sheetName val="원본(갑지)"/>
      <sheetName val="3차준공"/>
      <sheetName val="입찰품의서"/>
      <sheetName val="토사(PE)"/>
      <sheetName val="날개벽"/>
      <sheetName val="choose"/>
      <sheetName val="9GNG운반"/>
      <sheetName val="일위대가(가설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총괄"/>
      <sheetName val="전도금월정금액"/>
      <sheetName val="1.취수장"/>
      <sheetName val="기계경비일람"/>
      <sheetName val="양덕동"/>
      <sheetName val="COVER"/>
      <sheetName val="플랜트 설치"/>
      <sheetName val="추가일위대가"/>
      <sheetName val="일용직"/>
      <sheetName val="일대"/>
      <sheetName val="증감대비"/>
      <sheetName val="단계별내역 (2)"/>
      <sheetName val="데이타"/>
      <sheetName val="식재인부"/>
      <sheetName val="집 계 표"/>
      <sheetName val="계측기"/>
      <sheetName val="인천제철"/>
      <sheetName val="입력"/>
      <sheetName val="주요항목별"/>
      <sheetName val="4.일위대가"/>
      <sheetName val="제수변수량"/>
      <sheetName val="변경내역"/>
      <sheetName val="남양내역"/>
      <sheetName val="실행내역_원본"/>
      <sheetName val="자  재"/>
      <sheetName val="건축외주"/>
      <sheetName val="동천하상준설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노원열병합  건축공사기성내역서"/>
      <sheetName val="케이블규격"/>
      <sheetName val="COVERSHEET"/>
      <sheetName val="할증 "/>
      <sheetName val="개인별 순위표"/>
      <sheetName val="CM 1"/>
      <sheetName val="전기실-1"/>
      <sheetName val="ROOF(ALKALI)"/>
      <sheetName val="4동급수"/>
      <sheetName val="잔수량(작성)"/>
      <sheetName val="일위대가목록(기계)"/>
      <sheetName val="외주대비 -석축_x0000__x0000__x0000__x0000__x0000__x0012_[후다내역.XLS]견적표지 (3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토공유동표(전체_당초)"/>
      <sheetName val="b_balju_(2)"/>
      <sheetName val="8_PILE__(돌출)"/>
      <sheetName val="8_현장관리비"/>
      <sheetName val="7_안전관리비"/>
      <sheetName val="선정요령"/>
      <sheetName val="2.2 띠장의 설계"/>
      <sheetName val="설비"/>
      <sheetName val="Code"/>
      <sheetName val="제출내역 (2)"/>
      <sheetName val="B"/>
      <sheetName val="4.2.1 마루높이 검토"/>
      <sheetName val="횡배위치"/>
      <sheetName val="기술부 VENDOR LIST"/>
      <sheetName val="공통(20-91)"/>
      <sheetName val="중기사용료"/>
      <sheetName val="Sheet1 (2)"/>
      <sheetName val="수량산출목록표"/>
      <sheetName val="확약서"/>
      <sheetName val="6_ 안전관리비"/>
      <sheetName val="분전반"/>
      <sheetName val="특별"/>
      <sheetName val="VE절감"/>
      <sheetName val="청주(철골발주의뢰서)"/>
      <sheetName val="원가계산"/>
      <sheetName val="공종보합"/>
      <sheetName val="건축내역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건축공사"/>
      <sheetName val="가설건물"/>
      <sheetName val="적용토목"/>
      <sheetName val="당진1,2호기전선관설치및접지4차공사내역서-을지"/>
      <sheetName val="원하대비"/>
      <sheetName val="신천3호용수로"/>
      <sheetName val="통계연보"/>
      <sheetName val="인입관수량총괄"/>
      <sheetName val="단가삐출"/>
      <sheetName val="BOX 본체"/>
      <sheetName val="골조시행"/>
      <sheetName val="총체"/>
      <sheetName val="기안"/>
      <sheetName val="견적서"/>
      <sheetName val="샘플표지"/>
      <sheetName val="s"/>
      <sheetName val="STEEL BOX 단면설계(SEC.8)"/>
      <sheetName val="FACTOR"/>
      <sheetName val="기계경비"/>
      <sheetName val="단위목록"/>
      <sheetName val="자재운반단가일람표"/>
      <sheetName val="기계경비목록1"/>
      <sheetName val="재료"/>
      <sheetName val="설치자재"/>
      <sheetName val="단면치수"/>
      <sheetName val="6.이토처리시간"/>
      <sheetName val="MATRLDATA"/>
      <sheetName val="Print"/>
      <sheetName val="원가서"/>
      <sheetName val="울진항공등화 내역서"/>
      <sheetName val="일 위 대 가 표"/>
      <sheetName val="공사비집계"/>
      <sheetName val="조명일위"/>
      <sheetName val="GEN"/>
      <sheetName val="소방사항"/>
      <sheetName val="6호기"/>
      <sheetName val="3련 BOX"/>
      <sheetName val="기둥(원형)"/>
      <sheetName val="unit 4"/>
      <sheetName val="옥외외등집계표"/>
      <sheetName val="말뚝지지력산정"/>
      <sheetName val="주소"/>
      <sheetName val="환산"/>
      <sheetName val="관로분포도"/>
      <sheetName val="맨홀수량산출(A-LINE)"/>
      <sheetName val="일집"/>
      <sheetName val="cctv예산대비"/>
      <sheetName val="라이닝폼예산대비내역"/>
      <sheetName val="품셈기준"/>
      <sheetName val="SSMITM"/>
      <sheetName val="95년12월말"/>
      <sheetName val="단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가드레일산근"/>
      <sheetName val="수량집계표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b_balju_cho"/>
      <sheetName val="실행총괄 "/>
      <sheetName val="토목"/>
      <sheetName val="본체"/>
      <sheetName val="[IL-3.XLSY갑지"/>
      <sheetName val=""/>
      <sheetName val="설비내역서"/>
      <sheetName val="CON'C"/>
      <sheetName val="도급내역서(재노경)"/>
      <sheetName val="4.일위대가목차"/>
      <sheetName val="96노임기준"/>
      <sheetName val="기계경비(시간당)"/>
      <sheetName val="램머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공사비총괄표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단가 "/>
      <sheetName val="보온일위"/>
      <sheetName val="49일위"/>
      <sheetName val="22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총공사내역서"/>
      <sheetName val="DAN"/>
      <sheetName val="백호우계수"/>
      <sheetName val="설직재-1"/>
      <sheetName val="기흥하도용"/>
      <sheetName val="대포2교접속"/>
      <sheetName val="천방교접속"/>
      <sheetName val="실행예산서"/>
      <sheetName val="BQ(실행)"/>
      <sheetName val="일반전기(2단지-을지)"/>
      <sheetName val="단가조사"/>
      <sheetName val="토목공사"/>
      <sheetName val="일위대가(4층원격)"/>
      <sheetName val="BM"/>
      <sheetName val="찍기"/>
      <sheetName val="의왕내역"/>
      <sheetName val="세부내역"/>
      <sheetName val="단가대비"/>
      <sheetName val="총괄집계표"/>
      <sheetName val="인수공규격"/>
      <sheetName val="단가(1)"/>
      <sheetName val="원가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일위_파일"/>
      <sheetName val="연결임시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부하LOAD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단가목록"/>
      <sheetName val="비탈면보호공수량산출"/>
      <sheetName val="준공검사원(갑)"/>
      <sheetName val="기성내역서(을) (2)"/>
      <sheetName val="전기일위대가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바닥판"/>
      <sheetName val="입력DATA"/>
      <sheetName val="asd"/>
      <sheetName val="★도급내역"/>
      <sheetName val="back-data"/>
      <sheetName val="인월수표"/>
      <sheetName val="중기가격"/>
      <sheetName val="분전함신설"/>
      <sheetName val="접지1종"/>
      <sheetName val="단위수량"/>
      <sheetName val="진입도로B (2)"/>
      <sheetName val="백암비스타내역"/>
      <sheetName val="수목데이타 "/>
      <sheetName val="2.냉난방설비공사"/>
      <sheetName val="7.자동제어공사"/>
      <sheetName val="중강당 내역"/>
      <sheetName val="제-노임"/>
      <sheetName val="AV시스템"/>
      <sheetName val="guard(mac)"/>
      <sheetName val="COPING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산근"/>
      <sheetName val="수원역(전체분)설계서"/>
      <sheetName val="단가조사-2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48수량"/>
      <sheetName val="세골재  T2 변경 현황"/>
      <sheetName val="내역서 (2)"/>
      <sheetName val="98수문일위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노임이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ITEM"/>
      <sheetName val="단가(보완)"/>
      <sheetName val="대가 (보완)"/>
      <sheetName val="기계경비목록"/>
      <sheetName val="몰탈재료산출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정공공사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99총공사내역서"/>
      <sheetName val="평야부단가"/>
      <sheetName val="예산서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인건비 "/>
      <sheetName val="기본자료"/>
      <sheetName val="설계서을"/>
      <sheetName val="을지"/>
      <sheetName val="EQ-R1"/>
      <sheetName val="L-type"/>
      <sheetName val="bearing"/>
      <sheetName val="조내역"/>
      <sheetName val="부안일위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갑지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DATA_입력란"/>
      <sheetName val="제잡비집계"/>
      <sheetName val="간접1"/>
      <sheetName val="가로등내역서"/>
      <sheetName val="내역서(토목)"/>
      <sheetName val="미납품 현황"/>
      <sheetName val="신설개소별 총집계표(동해-배전)"/>
      <sheetName val="마산월령동골조물량변경"/>
      <sheetName val="호표"/>
      <sheetName val="소비자가"/>
      <sheetName val="옥외배관기본공량"/>
      <sheetName val="대비2"/>
      <sheetName val="유림총괄"/>
      <sheetName val="감액총괄표"/>
      <sheetName val="MODELING"/>
      <sheetName val="내역(설계)"/>
      <sheetName val="WING3"/>
      <sheetName val="시설,관리하위"/>
      <sheetName val="대운반(철재)"/>
      <sheetName val="2.1외주"/>
      <sheetName val="2.3노무"/>
      <sheetName val="2.4자재"/>
      <sheetName val="2.2장비"/>
      <sheetName val="2.5경비"/>
      <sheetName val="2.6수목대"/>
      <sheetName val="방음벽기초"/>
      <sheetName val="도수로집계"/>
      <sheetName val="보도경계블럭"/>
      <sheetName val="일위1"/>
      <sheetName val="예산변경원인분석"/>
      <sheetName val="우수공,맨홀,집수정"/>
      <sheetName val="시운전연료비"/>
      <sheetName val="지원사무소원가배부내역"/>
      <sheetName val="위치조서"/>
      <sheetName val="깨기"/>
      <sheetName val="흄관수량"/>
      <sheetName val="현대물량"/>
      <sheetName val="MP MOB"/>
      <sheetName val="장비가동"/>
      <sheetName val="년차"/>
      <sheetName val="자동세륜기"/>
      <sheetName val="사업개요"/>
      <sheetName val="현장관리비_입력"/>
      <sheetName val="조건"/>
      <sheetName val="계정"/>
      <sheetName val="전 체"/>
      <sheetName val="배수관공"/>
      <sheetName val="PROCURE"/>
      <sheetName val="대공종"/>
      <sheetName val="0.0ControlSheet"/>
      <sheetName val="0.1keyAssumption"/>
      <sheetName val="현장관리"/>
      <sheetName val="횡배수관토공수량"/>
      <sheetName val="접속도로1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인건-측정"/>
      <sheetName val="BJJIN"/>
      <sheetName val="공제구간조서"/>
      <sheetName val="전체_1설계"/>
      <sheetName val="수로단위수량"/>
      <sheetName val="A-7-1LINE(수량)"/>
      <sheetName val="상-교대(A1-A2)"/>
      <sheetName val="기성신청"/>
      <sheetName val="하수급견적대비"/>
      <sheetName val="공문(신)"/>
      <sheetName val="APT"/>
      <sheetName val="STAND20"/>
      <sheetName val="부하(성남)"/>
      <sheetName val="강교(Sub)"/>
      <sheetName val="배수통관(좌)"/>
      <sheetName val="맨홀수량"/>
      <sheetName val="전차선로 물량표"/>
      <sheetName val="TYPE-A"/>
      <sheetName val="광산내역"/>
      <sheetName val="2000년하반기"/>
      <sheetName val="4.내진설계"/>
      <sheetName val="공사"/>
      <sheetName val="현장별계약현황('98.10.31)"/>
      <sheetName val="4)유동표"/>
      <sheetName val="충주"/>
      <sheetName val="구의33고"/>
      <sheetName val="전신"/>
      <sheetName val="wall"/>
      <sheetName val="설계내역서"/>
      <sheetName val="96보완계획7.12"/>
      <sheetName val="배관단가조사서"/>
      <sheetName val="교각1"/>
      <sheetName val="type-F"/>
      <sheetName val="설계예산"/>
      <sheetName val="전신환매도율"/>
      <sheetName val="손익현황"/>
      <sheetName val="현황CODE"/>
      <sheetName val="교대(A1)"/>
      <sheetName val="I一般比"/>
      <sheetName val="관일"/>
      <sheetName val="투찰(하수)"/>
      <sheetName val="nys"/>
      <sheetName val="일위대가(계측기설치)"/>
      <sheetName val="설계조건"/>
      <sheetName val="부재력정리"/>
      <sheetName val="최초침전지집계표"/>
      <sheetName val="TB-내역서"/>
      <sheetName val="EQUIP-H"/>
      <sheetName val="200"/>
      <sheetName val="신대방33(적용)"/>
      <sheetName val="구천"/>
      <sheetName val="평3"/>
      <sheetName val="수량조서"/>
      <sheetName val="현황산출서"/>
      <sheetName val="부대입찰 내역서"/>
      <sheetName val=" 총괄표"/>
      <sheetName val="적용대가"/>
      <sheetName val="공종별산출내역서"/>
      <sheetName val="수자재단위당"/>
      <sheetName val="자재목록"/>
      <sheetName val="중기목록"/>
      <sheetName val="노임목록"/>
      <sheetName val="제잡비.xls"/>
      <sheetName val="Eq. Mobilization"/>
      <sheetName val="3BL공동구 수량"/>
      <sheetName val="가격조사서"/>
      <sheetName val="토공(우물통,기타) "/>
      <sheetName val="명단"/>
      <sheetName val="포장단면별단위수량"/>
      <sheetName val="2.고용보험료산출근거"/>
      <sheetName val="세금자료"/>
      <sheetName val="연습"/>
      <sheetName val="자재집계표"/>
      <sheetName val="포장공자재집계표"/>
      <sheetName val="토목내역"/>
      <sheetName val="1_수인터널"/>
      <sheetName val="2_대외공문"/>
      <sheetName val="설_계"/>
      <sheetName val="AS포장복구_"/>
      <sheetName val="내역(최종본4_5)"/>
      <sheetName val="0_0ControlSheet"/>
      <sheetName val="0_1keyAssumption"/>
      <sheetName val="Front"/>
      <sheetName val="건축집계"/>
      <sheetName val="Type(123)"/>
      <sheetName val="전라자금"/>
      <sheetName val="b_yesan"/>
      <sheetName val="횡배수관"/>
      <sheetName val="원가계산 (2)"/>
      <sheetName val="화설내"/>
      <sheetName val="도급b_balju"/>
      <sheetName val="뚝토공"/>
      <sheetName val="건축내역(진해석동)"/>
      <sheetName val="주경기-오배수"/>
      <sheetName val="팔당터널(1공구)"/>
      <sheetName val="VXXXXXXX"/>
      <sheetName val="전기단가조사서"/>
      <sheetName val="설계서"/>
      <sheetName val="총공사비"/>
      <sheetName val="집계표(수배전제조구매)"/>
      <sheetName val="F4-F7"/>
      <sheetName val="장비당단가 (1)"/>
      <sheetName val="Sheet2 (2)"/>
      <sheetName val="업무"/>
      <sheetName val="보고"/>
      <sheetName val="건축-물가변동"/>
      <sheetName val="_REF"/>
      <sheetName val="정보"/>
      <sheetName val="종단계산"/>
      <sheetName val="입적6-10"/>
      <sheetName val="실행간접비용"/>
      <sheetName val="마산방향"/>
      <sheetName val="INPUT(덕도방향-시점)"/>
      <sheetName val="CPM챠트"/>
      <sheetName val="지우지마"/>
      <sheetName val="설계기준"/>
      <sheetName val="내역1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자금청구"/>
      <sheetName val="0Title"/>
      <sheetName val="경영혁신본부"/>
      <sheetName val="내역서01"/>
      <sheetName val="프라임 강변역(4,236)"/>
      <sheetName val="집계표(OPTION)"/>
      <sheetName val="물집"/>
      <sheetName val="음료실행"/>
      <sheetName val="하중"/>
      <sheetName val="장비별표(오거보링)(Ø400)(12M)"/>
      <sheetName val="공사비산출내역"/>
      <sheetName val="IW-LIST"/>
      <sheetName val="발주설계서(당초)"/>
      <sheetName val="설-원가"/>
      <sheetName val="변경후원본2"/>
      <sheetName val="콤보박스와 리스트박스의 연결"/>
      <sheetName val="유형처분"/>
      <sheetName val="예산M6-B"/>
      <sheetName val="AB자재단가"/>
      <sheetName val="상세산출"/>
      <sheetName val="울산자금"/>
      <sheetName val="비교1"/>
      <sheetName val="신우"/>
      <sheetName val="강북라우터"/>
      <sheetName val="機器明細(MC)"/>
      <sheetName val="공사분석"/>
      <sheetName val="국내"/>
      <sheetName val="Sheet9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총집계표"/>
      <sheetName val="신공항A-;(원가수정)"/>
      <sheetName val="수 량 명 세 서 - 1"/>
      <sheetName val="견적조건"/>
      <sheetName val="2.교량(신설)"/>
      <sheetName val="5.2코핑"/>
      <sheetName val="현경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앵커구조계산"/>
      <sheetName val="밸브설치"/>
      <sheetName val="공정표 "/>
      <sheetName val="S12"/>
      <sheetName val="기초(1)"/>
      <sheetName val="P.M 별"/>
      <sheetName val="예산내역서"/>
      <sheetName val="수입"/>
      <sheetName val="TOT"/>
      <sheetName val="1호맨홀수량산출"/>
      <sheetName val="관련자료입력"/>
      <sheetName val="구조물철거타공정이월"/>
      <sheetName val="50-4(2차)"/>
      <sheetName val="철근단면적"/>
      <sheetName val="TBN실행"/>
      <sheetName val="지중자재단가"/>
      <sheetName val="역T형"/>
      <sheetName val="위생기구"/>
      <sheetName val="기계실냉난방"/>
      <sheetName val="4.경비 5.영업외수지"/>
      <sheetName val="TS"/>
      <sheetName val="지급어음"/>
      <sheetName val="최종보고1"/>
      <sheetName val="9-1차이내역"/>
      <sheetName val=" 견적서"/>
      <sheetName val="3월"/>
      <sheetName val="CJE"/>
      <sheetName val="내역서(전기)"/>
      <sheetName val="모래기초"/>
      <sheetName val="전체ﾴ엿서"/>
      <sheetName val="구조물터파기수량집계"/>
      <sheetName val="측구터파기공수량집계"/>
      <sheetName val="배수공 시멘트 및 골재량 산출"/>
      <sheetName val="예산총괄표"/>
      <sheetName val="대림경상68억"/>
      <sheetName val="별표 "/>
      <sheetName val="3F"/>
      <sheetName val="base"/>
      <sheetName val="포설list원본"/>
      <sheetName val="업무분장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간접경상비"/>
      <sheetName val="BREAKDOWN(철거설치)"/>
      <sheetName val="견적을지"/>
      <sheetName val="수토공단위당"/>
      <sheetName val="인원현황"/>
      <sheetName val="영업소실적"/>
      <sheetName val="대우"/>
      <sheetName val="1맨AO"/>
      <sheetName val="CALCULATION"/>
      <sheetName val="내역분기"/>
      <sheetName val="수목단가"/>
      <sheetName val="시설수량표"/>
      <sheetName val="식재수량표"/>
      <sheetName val="명세서"/>
      <sheetName val="입찰"/>
      <sheetName val="TABLE DB"/>
      <sheetName val="쌍용 data base"/>
      <sheetName val="공통가설공사"/>
      <sheetName val="구분자"/>
      <sheetName val="1차설계변경내역"/>
      <sheetName val="간접"/>
      <sheetName val="작성기준"/>
      <sheetName val="본부장"/>
      <sheetName val="설계변경내역서"/>
      <sheetName val="전체내역 (2)"/>
      <sheetName val="Hyundai.Unit.cost.xls"/>
      <sheetName val="OPTION"/>
      <sheetName val="요약서"/>
      <sheetName val="성토도수로현황"/>
      <sheetName val="연결원본-절대지우지말것"/>
      <sheetName val="일위대가집계표"/>
      <sheetName val="산출서집계HS"/>
      <sheetName val="검색방"/>
      <sheetName val="22인공"/>
      <sheetName val="앵커(3안)"/>
      <sheetName val="일위집계"/>
      <sheetName val="일위목차"/>
      <sheetName val="영흥TL(UP,DOWN) "/>
      <sheetName val="토목단가산출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조건표_(2)1"/>
      <sheetName val="입출재고현황_(2)1"/>
      <sheetName val="노무비_근거1"/>
      <sheetName val="6PILE__(돌출)2"/>
      <sheetName val="HRSG_SMALL072202"/>
      <sheetName val="하도내역_(철콘)1"/>
      <sheetName val="준검_내역서2"/>
      <sheetName val="임율_Data1"/>
      <sheetName val="97년_추정2"/>
      <sheetName val="2차전체변경예정_(2)1"/>
      <sheetName val="BSD_(2)1"/>
      <sheetName val="1_설계기준1"/>
      <sheetName val="토공유동표(전체_당초)1"/>
      <sheetName val="목차_1"/>
      <sheetName val="단면_(2)1"/>
      <sheetName val="8_현장관리비1"/>
      <sheetName val="7_안전관리비1"/>
      <sheetName val="7__현장관리비_1"/>
      <sheetName val="1__설계조건_2_단면가정_3__하중계산"/>
      <sheetName val="구조______"/>
      <sheetName val="8_PILE__(돌출)1"/>
      <sheetName val="b_balju_(2)1"/>
      <sheetName val="노무비_"/>
      <sheetName val="현장관리비_산출내역"/>
      <sheetName val="4_일위대가집계"/>
      <sheetName val="내역서_제출"/>
      <sheetName val="실행내역서_"/>
      <sheetName val="간_지1"/>
      <sheetName val="화재_탐지_설비"/>
      <sheetName val="5__현장관리비(new)_"/>
      <sheetName val="Customer_Databas"/>
      <sheetName val="방배동내역_(총괄)"/>
      <sheetName val="1_설계조건"/>
      <sheetName val="중기조종사_단위단가1"/>
      <sheetName val="5__현장관리비_new__"/>
      <sheetName val="Temporary_Mooring"/>
      <sheetName val="A_LINE"/>
      <sheetName val="설내역서_"/>
      <sheetName val="7_PILE__(돌출)"/>
      <sheetName val="2_2_오피스텔(12~32F)"/>
      <sheetName val="일위대가_집계표"/>
      <sheetName val="9_1지하2층하부보"/>
      <sheetName val="Sheet1_(2)"/>
      <sheetName val="단계별내역_(2)"/>
      <sheetName val="2_2_띠장의_설계"/>
      <sheetName val="1_취수장"/>
      <sheetName val="4_LINE"/>
      <sheetName val="7_th"/>
      <sheetName val="_갑지"/>
      <sheetName val="집_계_표"/>
      <sheetName val="총_원가계산"/>
      <sheetName val="6__안전관리비3"/>
      <sheetName val="자__재"/>
      <sheetName val="노원열병합__건축공사기성내역서"/>
      <sheetName val="할증_"/>
      <sheetName val="개인별_순위표"/>
      <sheetName val="CM_1"/>
      <sheetName val="기술부_VENDOR_LIST"/>
      <sheetName val="외주대비_-석축[후다내역_XLS]견적표지_(3"/>
      <sheetName val="4_일위대가"/>
      <sheetName val="플랜트_설치"/>
      <sheetName val="목록"/>
      <sheetName val="실행간접비"/>
      <sheetName val="용선 C.L"/>
      <sheetName val="목록표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0"/>
      <sheetName val="Sheet11"/>
      <sheetName val="Sheet12"/>
      <sheetName val="Sheet13"/>
      <sheetName val="Sheet14"/>
      <sheetName val="Sheet15"/>
      <sheetName val="노무비단가"/>
      <sheetName val="감곡소요"/>
      <sheetName val="기본사항"/>
      <sheetName val="임차비용"/>
      <sheetName val="테이블"/>
      <sheetName val="일일현황"/>
      <sheetName val="Ⅱ1-0타"/>
      <sheetName val="C䈀꼬ԯ"/>
      <sheetName val="일일총괄"/>
      <sheetName val="연돌일위집계"/>
      <sheetName val="0226"/>
      <sheetName val="울산"/>
      <sheetName val="Anti"/>
      <sheetName val="Xunit (단위환산)"/>
      <sheetName val="단가 및 재료비"/>
      <sheetName val="단가산출1"/>
      <sheetName val="내역서 "/>
      <sheetName val="위치"/>
      <sheetName val="1-1"/>
      <sheetName val="공통단가"/>
      <sheetName val="벽체면적당일위대가"/>
      <sheetName val="선급금신청서"/>
      <sheetName val="물량집계표(1c)"/>
      <sheetName val="A1(구조물)"/>
      <sheetName val="A1(토공)"/>
      <sheetName val="철근집계표"/>
      <sheetName val="D1.2 COF모듈자재 입출재고 (B급)"/>
      <sheetName val="감가상각"/>
      <sheetName val="eq_dat_x0000_"/>
      <sheetName val="설계명세"/>
      <sheetName val="채권(하반기)"/>
      <sheetName val="연차일수"/>
      <sheetName val="2004연차사용현황"/>
      <sheetName val="TEMP2"/>
      <sheetName val="BS"/>
      <sheetName val="PL"/>
      <sheetName val="환율"/>
      <sheetName val="PAINT"/>
      <sheetName val="GRD郅≙"/>
      <sheetName val="고창방향"/>
      <sheetName val="일위대가단가표"/>
      <sheetName val="회사정보"/>
      <sheetName val="아파트건축"/>
      <sheetName val="CԀ_x0000_缀"/>
      <sheetName val="맨홀되메우기"/>
      <sheetName val="맨홀토공"/>
      <sheetName val="전기일목(조사가)"/>
      <sheetName val="공사내역"/>
      <sheetName val="동업계매출속보"/>
      <sheetName val="가로등기초"/>
      <sheetName val="콘크리트포장"/>
      <sheetName val="암거난간벽집계(2)"/>
      <sheetName val="적용단가"/>
      <sheetName val="설계예시"/>
      <sheetName val="양배수장"/>
      <sheetName val="수목데이타"/>
      <sheetName val="1차3회-개소별명세서-빨간색-인쇄용(21873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견적내역"/>
      <sheetName val="갑"/>
      <sheetName val="Sikje_inĴ¾_x0000_"/>
      <sheetName val="본실행경비"/>
      <sheetName val="샌딩 에폭시 도장"/>
      <sheetName val="운동장 (2)"/>
      <sheetName val="소화실적"/>
      <sheetName val="단위별용량계산"/>
      <sheetName val="광통신 견적내역서1"/>
      <sheetName val="잡철물"/>
      <sheetName val="EJ"/>
      <sheetName val="당초"/>
      <sheetName val="실행(표지,갑,을)"/>
      <sheetName val="8)중점관리장비현황"/>
      <sheetName val="단중"/>
      <sheetName val="전체기준Data"/>
      <sheetName val="울산자동제어"/>
      <sheetName val="일반부표"/>
      <sheetName val="형틀공사"/>
      <sheetName val="사통"/>
      <sheetName val="CIP 공사"/>
      <sheetName val="토량1-1"/>
      <sheetName val="수량산출서 갑지"/>
      <sheetName val="DATA 입력부"/>
      <sheetName val="A"/>
      <sheetName val="식재일위"/>
      <sheetName val="직공비"/>
      <sheetName val="NOMUBI"/>
      <sheetName val="sw1"/>
      <sheetName val="Mc1"/>
      <sheetName val="주식"/>
      <sheetName val="배명(단가)"/>
      <sheetName val="물량산출근거"/>
      <sheetName val="유림콘도"/>
      <sheetName val="자재co"/>
      <sheetName val="일위대가 (PM)"/>
      <sheetName val="실행내역서(DCU)"/>
      <sheetName val="제잡비"/>
      <sheetName val="대가표(품셈)"/>
      <sheetName val="중기사용료산출근거"/>
      <sheetName val="인력터파기품"/>
      <sheetName val="표  지"/>
      <sheetName val="FANDBS"/>
      <sheetName val="GRDATA"/>
      <sheetName val="SHAFTDBSE"/>
      <sheetName val="J"/>
      <sheetName val="설계카드"/>
      <sheetName val="공사설명서"/>
      <sheetName val="공사계획서"/>
      <sheetName val="예산조서"/>
      <sheetName val="99 조정금액"/>
      <sheetName val="주요재료비(원본)"/>
      <sheetName val="산3_4"/>
      <sheetName val="일위대가(통신)"/>
      <sheetName val="FAB별"/>
      <sheetName val="GRD⍠も"/>
      <sheetName val="실행(1)"/>
      <sheetName val="제경비율"/>
      <sheetName val="산출근거(S4)"/>
      <sheetName val="주공기준"/>
      <sheetName val="연장및면적(좌측)"/>
      <sheetName val="사유서제출현황-2"/>
      <sheetName val="토목-물가"/>
      <sheetName val="안정검토"/>
      <sheetName val="전도금정산서(27)"/>
      <sheetName val="근로자명단2013"/>
      <sheetName val="학생내역"/>
      <sheetName val="산출금액내역"/>
      <sheetName val="database"/>
      <sheetName val="Macro(전동기)"/>
      <sheetName val="일반수량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4_내진설계"/>
      <sheetName val="마감사양"/>
      <sheetName val="건축토목실행내역"/>
      <sheetName val="출장내역"/>
      <sheetName val="XL4Poppy"/>
      <sheetName val="10동"/>
      <sheetName val="5사남"/>
      <sheetName val="C-노임단가"/>
      <sheetName val="전계가"/>
      <sheetName val="식재"/>
      <sheetName val="시설물"/>
      <sheetName val="식재출력용"/>
      <sheetName val="유지관리"/>
      <sheetName val="아파트-가설"/>
      <sheetName val="연부97-1"/>
      <sheetName val="SUB일위대가"/>
      <sheetName val="평자재단가"/>
      <sheetName val="방송(체육관)"/>
      <sheetName val="동원(3)"/>
      <sheetName val="측구공"/>
      <sheetName val="시운전연료"/>
      <sheetName val="1.3.1절점좌표"/>
      <sheetName val="1.1설계기준"/>
      <sheetName val="증감분석"/>
      <sheetName val="말고개터널조명전압강하"/>
      <sheetName val="2000.05"/>
      <sheetName val="남양시작동010313100%"/>
      <sheetName val="투찰내역서"/>
      <sheetName val="1_수인터널1"/>
      <sheetName val="AS포장복구_1"/>
      <sheetName val="2_대외공문1"/>
      <sheetName val="설_계1"/>
      <sheetName val="CIP_공사"/>
      <sheetName val="_총괄표"/>
      <sheetName val="인건비_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현장지지물물량"/>
      <sheetName val="입찰내역"/>
      <sheetName val="내역서당초"/>
      <sheetName val="내역서변경성원"/>
      <sheetName val="근로자자료입력"/>
      <sheetName val="참고자료"/>
      <sheetName val="변경후-SHEET"/>
      <sheetName val="1.본부별"/>
      <sheetName val="000000"/>
      <sheetName val="상수도토공집계표"/>
      <sheetName val="기본DATA"/>
      <sheetName val="공통자료"/>
      <sheetName val="안전시설내역서"/>
      <sheetName val="구조물"/>
      <sheetName val="FI원가_1"/>
      <sheetName val="cable-data"/>
      <sheetName val="노무비산출"/>
      <sheetName val="기초입력 DATA"/>
      <sheetName val="#3E1_GCR"/>
      <sheetName val="소소총괄표"/>
      <sheetName val="1공구_건정토건_토공2"/>
      <sheetName val="구단"/>
      <sheetName val="배수문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1_수인터널2"/>
      <sheetName val="AS포장복구_2"/>
      <sheetName val="2_대외공문2"/>
      <sheetName val="설_계2"/>
      <sheetName val="내역(최종본4_5)2"/>
      <sheetName val="Sheet1_(2)1"/>
      <sheetName val="0_0ControlSheet2"/>
      <sheetName val="0_1keyAssumption2"/>
      <sheetName val="부대입찰_내역서1"/>
      <sheetName val="전차선로_물량표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별계약현황('98_10_31)"/>
      <sheetName val="원본"/>
      <sheetName val="EQUIP LIST"/>
      <sheetName val="교각"/>
      <sheetName val="내부마감"/>
      <sheetName val="간접재료비산출표-27-30"/>
      <sheetName val="1안"/>
      <sheetName val="첨부1-1"/>
      <sheetName val="빙설"/>
      <sheetName val="가중치"/>
      <sheetName val="분전반일위대가"/>
      <sheetName val="단양 00 아파트-세부내역"/>
      <sheetName val="상호참고자료"/>
      <sheetName val="발주처자료입력"/>
      <sheetName val="회사기본자료"/>
      <sheetName val="하자보증자료"/>
      <sheetName val="기술자관련자료"/>
      <sheetName val="빙100장비사양"/>
      <sheetName val="본사인상전"/>
      <sheetName val="4.장비손료"/>
      <sheetName val="내역및원가02"/>
      <sheetName val="TYPE1"/>
      <sheetName val="배선(낙차)"/>
      <sheetName val="SF내역및원가02"/>
      <sheetName val="산출기준(파견전산실)"/>
      <sheetName val="정의"/>
      <sheetName val="재활용 악취_먼지DUCT산출"/>
      <sheetName val="항목지정"/>
      <sheetName val="기기리스트"/>
      <sheetName val="시설물기초"/>
      <sheetName val="경비산출"/>
      <sheetName val="다곡2교"/>
      <sheetName val="공정코드"/>
      <sheetName val="현장식당(1)"/>
      <sheetName val="쌍송교"/>
      <sheetName val="입력그림"/>
      <sheetName val="정부노임"/>
      <sheetName val="흄관기초"/>
      <sheetName val="부산제일극장"/>
      <sheetName val="수주현황2월"/>
      <sheetName val="1F"/>
      <sheetName val="NAIL단가산출"/>
      <sheetName val="제거식EA"/>
      <sheetName val="이자율"/>
      <sheetName val="DATA2000"/>
      <sheetName val="5.정산서"/>
      <sheetName val="포장직선구간"/>
      <sheetName val="입력값"/>
      <sheetName val="설계기준 및 하중계산"/>
      <sheetName val="1-1호"/>
      <sheetName val="원내역서 그대로"/>
      <sheetName val="01"/>
      <sheetName val="은행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내역총괄"/>
      <sheetName val="내역총괄2"/>
      <sheetName val="내역총괄3"/>
      <sheetName val="예총"/>
      <sheetName val="1062-X방향 "/>
      <sheetName val="품셈(기초)"/>
      <sheetName val="식재일위대가"/>
      <sheetName val="기초일위대가"/>
      <sheetName val="부대공자재집계표"/>
      <sheetName val="집계표(공종별)"/>
      <sheetName val="현금흐름"/>
      <sheetName val="교통표지판수량집계표"/>
      <sheetName val="작성"/>
      <sheetName val="예정(3)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969910( R)"/>
      <sheetName val="가시설(TYPE-A)"/>
      <sheetName val="1-1평균터파기고(1)"/>
      <sheetName val="계약서"/>
      <sheetName val="옹벽단면치수"/>
      <sheetName val="관리"/>
      <sheetName val="적정"/>
      <sheetName val="하도"/>
      <sheetName val="별지"/>
      <sheetName val="보링"/>
      <sheetName val="철물"/>
      <sheetName val="철강재"/>
      <sheetName val="합의서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공통비"/>
      <sheetName val="VENDOR LIST"/>
      <sheetName val="손익분석"/>
      <sheetName val="대비표"/>
      <sheetName val="고암DATA"/>
      <sheetName val="일반관리비전체분당초변경대비표"/>
      <sheetName val="사용계획"/>
      <sheetName val="지급수수료월별금액산정"/>
      <sheetName val="4_경비_5_영업외수지"/>
      <sheetName val="_견적서"/>
      <sheetName val="장비당단가_(1)"/>
      <sheetName val="Sheet2_(2)"/>
      <sheetName val="광통신_견적내역서1"/>
      <sheetName val="unit_4"/>
      <sheetName val="별표_"/>
      <sheetName val="수_량_명_세_서_-_1"/>
      <sheetName val="2_건축"/>
      <sheetName val="공정표_"/>
      <sheetName val="프라임_강변역(4,236)"/>
      <sheetName val="내___역"/>
      <sheetName val="2000년_공정표"/>
      <sheetName val="5_2코핑"/>
      <sheetName val="P_M_별"/>
      <sheetName val="수량산출서_갑지"/>
      <sheetName val="DATA_입력부"/>
      <sheetName val="UR2-Calculation"/>
      <sheetName val="공사수행보고"/>
      <sheetName val="BOJUNGGM"/>
      <sheetName val="일반물자(한국통신)"/>
      <sheetName val="108.수선비"/>
      <sheetName val="예산대비"/>
      <sheetName val="중기쥰종사 단위단가"/>
      <sheetName val="산출0"/>
      <sheetName val="경비 (1)"/>
      <sheetName val="포장수량집계"/>
      <sheetName val="(C)원내역"/>
      <sheetName val="2F 회의실견적(5_14 일대)"/>
      <sheetName val="15100"/>
      <sheetName val="산출근거#2-3"/>
      <sheetName val="성서방향-교대(A2)"/>
      <sheetName val="편성절차"/>
      <sheetName val="2002자금수지계획(진행+신규)"/>
      <sheetName val="2변경1"/>
      <sheetName val="횡날개수집"/>
      <sheetName val="중기단가"/>
      <sheetName val="전도품의"/>
      <sheetName val="영동(D)"/>
      <sheetName val="도"/>
      <sheetName val="맨홀_공사비"/>
      <sheetName val="심사"/>
      <sheetName val="기본정보"/>
      <sheetName val="DC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유통기한 프로그램"/>
      <sheetName val="배부전"/>
      <sheetName val="표층포설및다짐"/>
      <sheetName val="울산시산표"/>
      <sheetName val="사진"/>
      <sheetName val="L형옹벽"/>
      <sheetName val="포장절단"/>
      <sheetName val="1호맨홀토공"/>
      <sheetName val="Sight n M.H"/>
      <sheetName val="Trend(Agitator)"/>
      <sheetName val="매출요약(월별) -년간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1호맨홀가감수량"/>
      <sheetName val="ilch"/>
      <sheetName val="Table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외주가공"/>
      <sheetName val="소일위대가코드표"/>
      <sheetName val="상가지급현황"/>
      <sheetName val="배수장토목공사비"/>
      <sheetName val="3차토목내역"/>
      <sheetName val="말뚝기초(안정검토)-외측"/>
      <sheetName val="일위대가-01"/>
      <sheetName val="월별수입"/>
      <sheetName val="SAMPLE!"/>
      <sheetName val="일위(열차무선)"/>
      <sheetName val="GI-LIST"/>
      <sheetName val="중기사용료 (2)"/>
      <sheetName val="업체별기성"/>
      <sheetName val="건축공사실행"/>
      <sheetName val="건축원가"/>
      <sheetName val="1차 내역서"/>
      <sheetName val="물량내역서"/>
      <sheetName val="기초목"/>
      <sheetName val="2련간지"/>
      <sheetName val="유통간부"/>
      <sheetName val="장기"/>
      <sheetName val="외주대비 ᨀ晙ԯ"/>
      <sheetName val="시약"/>
      <sheetName val="조인트"/>
      <sheetName val="목창호"/>
      <sheetName val="수정계획3"/>
      <sheetName val="__"/>
      <sheetName val="리스트"/>
      <sheetName val="입찰견적보고서"/>
      <sheetName val="일대목록표"/>
      <sheetName val="보도내 _x0000__x0000_䪾"/>
      <sheetName val="견적서갑지연속"/>
      <sheetName val="기존단가 (2)"/>
      <sheetName val="FAX"/>
      <sheetName val="Sikje_in_x0005__x0000_"/>
      <sheetName val="보험료산출"/>
      <sheetName val="변경증감내역서"/>
      <sheetName val="자금총괄"/>
      <sheetName val="한성교회 신축공사(050713)_CheckList"/>
      <sheetName val="참조-(1)"/>
      <sheetName val="총괄집계 "/>
      <sheetName val="전국현황"/>
      <sheetName val="다중모드"/>
      <sheetName val="ASALTOTA"/>
      <sheetName val="용집"/>
      <sheetName val="상행-교대(A1-A2)"/>
      <sheetName val="총수량집계표"/>
      <sheetName val="strut type"/>
      <sheetName val="미드수량"/>
      <sheetName val="배관물량집계(기본)"/>
      <sheetName val="수문보고"/>
      <sheetName val="옥외"/>
      <sheetName val="工완성공사율"/>
      <sheetName val="1차설계Ꮗԯ_x0000_"/>
      <sheetName val="1차설계逷≙_xdc00_≙"/>
      <sheetName val="-15.0"/>
      <sheetName val="토지산출내역"/>
      <sheetName val="P_x0005_"/>
      <sheetName val="P嘐"/>
      <sheetName val="48_x0005__x0000_"/>
      <sheetName val="암거"/>
      <sheetName val="공정표_1"/>
      <sheetName val="장비당단가_(1)1"/>
      <sheetName val="Sheet2_(2)1"/>
      <sheetName val="별표_1"/>
      <sheetName val="2_건축1"/>
      <sheetName val="수_량_명_세_서_-_11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현장관리비_산출내역2"/>
      <sheetName val="설내역서_1"/>
      <sheetName val="CIP_공사1"/>
      <sheetName val="2_교량(신설)"/>
      <sheetName val="4_장비손료"/>
      <sheetName val="2000_05"/>
      <sheetName val="1_3_1절점좌표"/>
      <sheetName val="1_1설계기준"/>
      <sheetName val="단양_00_아파트-세부내역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단면설계"/>
      <sheetName val="도급내역"/>
      <sheetName val="사  업  비  수  지  예  산  서"/>
      <sheetName val="시가지우회도로공내역서"/>
      <sheetName val="사다리"/>
      <sheetName val="중기일위대밀"/>
      <sheetName val="현금흐름표"/>
      <sheetName val="07제품별수익성"/>
      <sheetName val="총체보활공정표"/>
      <sheetName val="철골공사"/>
      <sheetName val="수장"/>
      <sheetName val="상세도"/>
      <sheetName val="지구단위계획"/>
      <sheetName val="hvac(제어동)"/>
      <sheetName val="5.2.6~7공사요율"/>
      <sheetName val="산출내력"/>
      <sheetName val="7월11일"/>
      <sheetName val="안전장치"/>
      <sheetName val="입력데이타(비É"/>
      <sheetName val="외주대비 -석É"/>
      <sheetName val="구의동공내역서"/>
      <sheetName val="합천내역"/>
      <sheetName val="ELECTR蔨ũ"/>
      <sheetName val="견적대비"/>
      <sheetName val="(A)내역서"/>
      <sheetName val="06 일위대가목록"/>
      <sheetName val="분뇨"/>
      <sheetName val="판정1교토공"/>
      <sheetName val="데리네И̏䨸ɟ"/>
      <sheetName val="2.원가집계"/>
      <sheetName val="배명(단가柖"/>
      <sheetName val="5월건강보험(일용직)"/>
      <sheetName val="04.12월건강보험(일용직)"/>
      <sheetName val="투자예산"/>
      <sheetName val="O＆P"/>
      <sheetName val="05 유류비자금청구(완)"/>
      <sheetName val="99년원가"/>
      <sheetName val="산출(1~20)"/>
      <sheetName val="신고조서"/>
      <sheetName val="특별땅고르기"/>
      <sheetName val="직접공사비"/>
      <sheetName val="주공 갑지"/>
      <sheetName val="마스터02"/>
      <sheetName val="공사비예산서"/>
      <sheetName val="설원"/>
      <sheetName val="점ᥰ@띘"/>
      <sheetName val="점ᤠ@띘"/>
      <sheetName val="점៰2띘"/>
      <sheetName val="여흥"/>
      <sheetName val="투자효율분석"/>
      <sheetName val="배수관연장조서"/>
      <sheetName val="일위수량"/>
      <sheetName val="PAD TR보호대기초"/>
      <sheetName val="Cable임피던스"/>
      <sheetName val="인력소운반"/>
      <sheetName val="도수로수량산출"/>
      <sheetName val="내역(최종본浳き_x0000__x0000_"/>
      <sheetName val="내역(최종본浳⿢_x0000__x0000_"/>
      <sheetName val="내역(최종본浳ぁ_x0000__x0000_"/>
      <sheetName val="inputdata"/>
      <sheetName val="RD제품개발투자비(매가)"/>
      <sheetName val="외주정비"/>
      <sheetName val="8월차잔"/>
      <sheetName val="시설이용권명세서"/>
      <sheetName val="비용"/>
      <sheetName val="SPEC"/>
      <sheetName val="10.경제성분석"/>
      <sheetName val="SCH"/>
      <sheetName val="산근(1)"/>
      <sheetName val="장척총괄"/>
      <sheetName val="참고"/>
      <sheetName val="4월예정공정표"/>
      <sheetName val="가격"/>
      <sheetName val="2.1"/>
      <sheetName val="청 구"/>
      <sheetName val="철거폐쇄현황"/>
      <sheetName val="암거(2)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검토현황"/>
      <sheetName val="증감내역"/>
      <sheetName val="교각별철근수량집계표"/>
      <sheetName val="출력X"/>
      <sheetName val="6동"/>
      <sheetName val="포장공사"/>
      <sheetName val="통합"/>
      <sheetName val="기계 도급내역서"/>
      <sheetName val="철탑공사"/>
      <sheetName val="경성자금"/>
      <sheetName val="수전기기DATA"/>
      <sheetName val="ETC"/>
      <sheetName val="일위대가1"/>
      <sheetName val="7.전산해석결과"/>
      <sheetName val="4.하중"/>
      <sheetName val="T기성9605"/>
      <sheetName val="비교표"/>
      <sheetName val="kimre scrubber"/>
      <sheetName val="미장"/>
      <sheetName val="PĴ"/>
      <sheetName val="Pꮸ"/>
      <sheetName val="P估"/>
      <sheetName val="quotation"/>
      <sheetName val="기성금내역서"/>
      <sheetName val="MIJIBI"/>
      <sheetName val="내역서(총)"/>
      <sheetName val="TCDB"/>
      <sheetName val=" ｹ-ﾌﾞﾙ"/>
      <sheetName val="01AC"/>
      <sheetName val="문학간접"/>
      <sheetName val="품목"/>
      <sheetName val="전기2005"/>
      <sheetName val="1월"/>
      <sheetName val="세부항목"/>
      <sheetName val="출력자료"/>
      <sheetName val="Balance"/>
      <sheetName val="제안실적sum조회"/>
      <sheetName val="FRP PIPING 일위대가"/>
      <sheetName val="경비공통"/>
      <sheetName val="전체공사"/>
      <sheetName val="내역(가지)"/>
      <sheetName val="신평리 권리자명부"/>
      <sheetName val="수완하도"/>
      <sheetName val="김포내역"/>
      <sheetName val="2004노형교"/>
      <sheetName val="Macro3"/>
      <sheetName val="용수간선"/>
      <sheetName val="평균높이산출근거"/>
      <sheetName val="횡배수관위치조서"/>
      <sheetName val="ESC(K치)"/>
      <sheetName val="도급내역서"/>
      <sheetName val="관리비비계상"/>
      <sheetName val="콘센트신설"/>
      <sheetName val="97 사업추정(WEKI)"/>
      <sheetName val="품종코드"/>
      <sheetName val="CAPVC"/>
      <sheetName val="기초단가일람표"/>
      <sheetName val="태안9)3-2)원내역"/>
      <sheetName val="맨홀"/>
      <sheetName val="JJ"/>
      <sheetName val="인적사항"/>
      <sheetName val="납부서"/>
      <sheetName val="견적颙⿬_x0005_"/>
      <sheetName val="견적颙⿶_x0005_"/>
      <sheetName val="견적_x0005__x0000_"/>
      <sheetName val="견적叐E吜"/>
      <sheetName val="견적颙』_x0005_"/>
      <sheetName val="EACT10"/>
      <sheetName val="차선"/>
      <sheetName val="차조서"/>
      <sheetName val="L형옹벽(key)"/>
      <sheetName val="자재비"/>
      <sheetName val="기초공"/>
      <sheetName val="흄관기鬀"/>
      <sheetName val="토  공"/>
      <sheetName val="신규단가산출"/>
      <sheetName val="날개벽(좌,우=45도,75도)"/>
      <sheetName val="죽원1교"/>
      <sheetName val="참조자료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산출"/>
      <sheetName val="예산조서(전송)"/>
      <sheetName val="정산내역"/>
      <sheetName val="GC산출"/>
      <sheetName val="데리네鶈㇨ᓣ"/>
      <sheetName val="Sheet17"/>
      <sheetName val="경율산정.XLS"/>
      <sheetName val="인건蠉"/>
      <sheetName val="Macro4"/>
      <sheetName val="기성"/>
      <sheetName val="직재"/>
      <sheetName val="계림(함평)"/>
      <sheetName val="계림(장성)"/>
      <sheetName val="관급현황"/>
      <sheetName val="기술조건"/>
      <sheetName val="1.내역(청.하역장전등)"/>
      <sheetName val="정화조"/>
      <sheetName val="기본자료(실행)"/>
      <sheetName val="제품현황"/>
      <sheetName val="PTVT (MAU)"/>
      <sheetName val="공사개요-C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일위목록-기"/>
      <sheetName val="예산"/>
      <sheetName val="grid (1)"/>
      <sheetName val="전도금청구서"/>
      <sheetName val="2월"/>
      <sheetName val="일반전기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HRSG_SMALL072203"/>
      <sheetName val="교각토공__2_3"/>
      <sheetName val="6__안전관리비4"/>
      <sheetName val="조건표_(2)2"/>
      <sheetName val="3_공통공사대비3"/>
      <sheetName val="하도내역_(철콘)2"/>
      <sheetName val="노무비_근거2"/>
      <sheetName val="97년_추정3"/>
      <sheetName val="2차전체변경예정_(2)2"/>
      <sheetName val="임율_Data2"/>
      <sheetName val="1_설계기준2"/>
      <sheetName val="토공유동표(전체_당초)2"/>
      <sheetName val="목차_2"/>
      <sheetName val="7__현장관리비_2"/>
      <sheetName val="4_일위대가집계1"/>
      <sheetName val="노무비_1"/>
      <sheetName val="단면_(2)2"/>
      <sheetName val="8_PILE__(돌출)2"/>
      <sheetName val="구조______1"/>
      <sheetName val="b_balju_(2)2"/>
      <sheetName val="8_현장관리비2"/>
      <sheetName val="7_안전관리비2"/>
      <sheetName val="Customer_Databas1"/>
      <sheetName val="5__현장관리비(new)_1"/>
      <sheetName val="내역서_제출1"/>
      <sheetName val="간_지11"/>
      <sheetName val="화재_탐지_설비1"/>
      <sheetName val="5__현장관리비_new__1"/>
      <sheetName val="방배동내역_(총괄)1"/>
      <sheetName val="Temporary_Mooring1"/>
      <sheetName val="A_LINE1"/>
      <sheetName val="중기조종사_단위단가2"/>
      <sheetName val="7_PILE__(돌출)1"/>
      <sheetName val="2_2_오피스텔(12~32F)1"/>
      <sheetName val="4_LINE1"/>
      <sheetName val="7_th1"/>
      <sheetName val="_갑지1"/>
      <sheetName val="집_계_표1"/>
      <sheetName val="총_원가계산1"/>
      <sheetName val="6__안전관리비5"/>
      <sheetName val="자__재1"/>
      <sheetName val="할증_1"/>
      <sheetName val="개인별_순위표1"/>
      <sheetName val="CM_11"/>
      <sheetName val="기술부_VENDOR_LIST1"/>
      <sheetName val="단계별내역_(2)1"/>
      <sheetName val="일위대가_집계표1"/>
      <sheetName val="9_1지하2층하부보1"/>
      <sheetName val="4_일위대가1"/>
      <sheetName val="2_2_띠장의_설계1"/>
      <sheetName val="제출내역_(2)1"/>
      <sheetName val="4_2_1_마루높이_검토"/>
      <sheetName val="BOX_본체"/>
      <sheetName val="3련_BOX"/>
      <sheetName val="STEEL_BOX_단면설계(SEC_8)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단가_"/>
      <sheetName val="6_이토처리시간"/>
      <sheetName val="울진항공등화_내역서"/>
      <sheetName val="일_위_대_가_표"/>
      <sheetName val="2_1외주"/>
      <sheetName val="2_3노무"/>
      <sheetName val="2_4자재"/>
      <sheetName val="2_2장비"/>
      <sheetName val="2_5경비"/>
      <sheetName val="2_6수목대"/>
      <sheetName val="MP_MOB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수목데이타_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내역서_(2)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전_체"/>
      <sheetName val="내역서_"/>
      <sheetName val="TABLE_DB"/>
      <sheetName val="쌍용_data_base"/>
      <sheetName val="영흥TL(UP,DOWN)_"/>
      <sheetName val="전체내역_(2)"/>
      <sheetName val="Hyundai_Unit_cost_xls"/>
      <sheetName val="용선_C_L"/>
      <sheetName val="샌딩_에폭시_도장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일위대가_(PM)"/>
      <sheetName val="전문품의"/>
      <sheetName val="간이연락"/>
      <sheetName val="내역서-설비"/>
      <sheetName val="특기시방서"/>
      <sheetName val="고객사 관리 코드"/>
      <sheetName val="업무처리전"/>
      <sheetName val="4_경비_5_영업외수지1"/>
      <sheetName val="_견적서1"/>
      <sheetName val="광통신_견적내역서11"/>
      <sheetName val="unit_41"/>
      <sheetName val="프라임_강변역(4,236)1"/>
      <sheetName val="내___역1"/>
      <sheetName val="2000년_공정표1"/>
      <sheetName val="5_2코핑1"/>
      <sheetName val="배수공_시멘트_및_골재량_산출1"/>
      <sheetName val="P_M_별1"/>
      <sheetName val="수량산출서_갑지1"/>
      <sheetName val="DATA_입력부1"/>
      <sheetName val="중기쥰종사_단위단가"/>
      <sheetName val="원내역서_그대로"/>
      <sheetName val="남양시작동자105노65기1_3화1_2"/>
      <sheetName val="관음목장(제출용)자105인97_5"/>
      <sheetName val="969910(_R)"/>
      <sheetName val="1062-X방향_"/>
      <sheetName val="PROJECT_BRIEF"/>
      <sheetName val="5호광장_(만점)1"/>
      <sheetName val="인천국제_(만점)_(2)1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108_수선비"/>
      <sheetName val="전선_및_전선관"/>
      <sheetName val="VENDOR_LIST"/>
      <sheetName val="Xunit_(단위환산)"/>
      <sheetName val="경비_(1)"/>
      <sheetName val="2F_회의실견적(5_14_일대)"/>
      <sheetName val="①idea_pipeline"/>
      <sheetName val="IMP_통일양식"/>
      <sheetName val="LYS_통일양식"/>
      <sheetName val="유통기한_프로그램"/>
      <sheetName val="설계기준_및_하중계산"/>
      <sheetName val="Sight_n_M_H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총괄집계_"/>
      <sheetName val="고객사_관리_코드"/>
      <sheetName val="한성교회_신축공사(050713)_CheckList"/>
      <sheetName val="PTVT_(MAU)"/>
      <sheetName val="125x125"/>
      <sheetName val="tra-vat-lieu"/>
      <sheetName val="TOSHIBA-Structure"/>
      <sheetName val="Div26 - Elect"/>
      <sheetName val="SITE-E"/>
      <sheetName val="제수"/>
      <sheetName val="공기"/>
      <sheetName val="함열량 db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Eq__Mobilization3"/>
      <sheetName val="원가계산_(2)3"/>
      <sheetName val="1_설계조건3"/>
      <sheetName val="노원열병합__건축공사기성내역서3"/>
      <sheetName val="플랜트_설치3"/>
      <sheetName val="콤보박스와_리스트박스의_연결3"/>
      <sheetName val="설내역서_2"/>
      <sheetName val="CIP_공사2"/>
      <sheetName val="2_교량(신설)1"/>
      <sheetName val="EQUIP_LIST1"/>
      <sheetName val="2000_051"/>
      <sheetName val="1_3_1절점좌표1"/>
      <sheetName val="1_1설계기준1"/>
      <sheetName val="1_본부별1"/>
      <sheetName val="기초입력_DATA1"/>
      <sheetName val="재활용_악취_먼지DUCT산출1"/>
      <sheetName val="5_정산서1"/>
      <sheetName val="4_장비손료1"/>
      <sheetName val="단양_00_아파트-세부내역1"/>
      <sheetName val="단가_및_재료비"/>
      <sheetName val="3BL공동구_x0000__x0000_Ԁ"/>
      <sheetName val="새공통"/>
      <sheetName val="공사명입력"/>
      <sheetName val="GiaVT"/>
      <sheetName val="Q'ty"/>
      <sheetName val="chi tiet"/>
      <sheetName val="PPC Summary"/>
      <sheetName val="Worshop"/>
      <sheetName val="ac"/>
      <sheetName val="LPG"/>
      <sheetName val="cable산출"/>
      <sheetName val="시험연구비상각"/>
      <sheetName val="NOTE"/>
      <sheetName val="1차_내역서"/>
      <sheetName val="Parem"/>
      <sheetName val="chiettinh"/>
      <sheetName val="THVT"/>
      <sheetName val="cong thuc tinh chi tiet"/>
      <sheetName val="00000000"/>
      <sheetName val="Quantity"/>
      <sheetName val="Prelims"/>
      <sheetName val="Rate"/>
      <sheetName val="3.단가산출서"/>
      <sheetName val="4.단가산출기초"/>
      <sheetName val="표지_(3)4"/>
      <sheetName val="표지_(2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내역(최종본4_5)5"/>
      <sheetName val="1_수인터널5"/>
      <sheetName val="설_계5"/>
      <sheetName val="입출재고현황_(2)4"/>
      <sheetName val="6PILE__(돌출)5"/>
      <sheetName val="2_대외공문5"/>
      <sheetName val="AS포장복구_5"/>
      <sheetName val="6__안전관리비6"/>
      <sheetName val="HRSG_SMALL072204"/>
      <sheetName val="교각토공__2_4"/>
      <sheetName val="3_공통공사대비4"/>
      <sheetName val="97년_추정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1_설계기준3"/>
      <sheetName val="BSD_(2)4"/>
      <sheetName val="2차전체변경예정_(2)3"/>
      <sheetName val="단면_(2)3"/>
      <sheetName val="1_취수장4"/>
      <sheetName val="8_PILE__(돌출)3"/>
      <sheetName val="토공유동표(전체_당초)3"/>
      <sheetName val="1__설계조건_2_단면가정_3__하중계산4"/>
      <sheetName val="DATA_입력란4"/>
      <sheetName val="구조______2"/>
      <sheetName val="현장관리비_산출내역4"/>
      <sheetName val="b_balju_(2)3"/>
      <sheetName val="노무비_2"/>
      <sheetName val="화재_탐지_설비2"/>
      <sheetName val="Customer_Databas2"/>
      <sheetName val="실행내역서_4"/>
      <sheetName val="4_LINE2"/>
      <sheetName val="7_th2"/>
      <sheetName val="_갑지2"/>
      <sheetName val="0_0ControlSheet5"/>
      <sheetName val="0_1keyAssumption5"/>
      <sheetName val="4_내진설계4"/>
      <sheetName val="Sheet1_(2)4"/>
      <sheetName val="4_경비_5_영업외수지2"/>
      <sheetName val="_견적서2"/>
      <sheetName val="4_일위대가집계2"/>
      <sheetName val="1_설계조건4"/>
      <sheetName val="내역서_제출2"/>
      <sheetName val="A_LINE2"/>
      <sheetName val="장비당단가_(1)2"/>
      <sheetName val="Sheet2_(2)2"/>
      <sheetName val="96보완계획7_124"/>
      <sheetName val="전차선로_물량표4"/>
      <sheetName val="부대입찰_내역서4"/>
      <sheetName val="3BL공동구_수량4"/>
      <sheetName val="제잡비_xls4"/>
      <sheetName val="인건비_4"/>
      <sheetName val="_총괄표4"/>
      <sheetName val="2_고용보험료산출근거4"/>
      <sheetName val="노원열병합__건축공사기성내역서4"/>
      <sheetName val="할증_2"/>
      <sheetName val="5__현장관리비(new)_2"/>
      <sheetName val="방배동내역_(총괄)2"/>
      <sheetName val="간_지12"/>
      <sheetName val="5__현장관리비_new__2"/>
      <sheetName val="Temporary_Mooring2"/>
      <sheetName val="중기조종사_단위단가3"/>
      <sheetName val="7_PILE__(돌출)2"/>
      <sheetName val="설내역서_3"/>
      <sheetName val="총_원가계산2"/>
      <sheetName val="일위대가_(PM)1"/>
      <sheetName val="토공(우물통,기타)_4"/>
      <sheetName val="현장별계약현황('98_10_31)4"/>
      <sheetName val="Eq__Mobilization4"/>
      <sheetName val="원가계산_(2)4"/>
      <sheetName val="광통신_견적내역서12"/>
      <sheetName val="unit_42"/>
      <sheetName val="플랜트_설치4"/>
      <sheetName val="콤보박스와_리스트박스의_연결4"/>
      <sheetName val="별표_2"/>
      <sheetName val="수_량_명_세_서_-_12"/>
      <sheetName val="2_건축2"/>
      <sheetName val="공정표_2"/>
      <sheetName val="프라임_강변역(4,236)2"/>
      <sheetName val="내___역2"/>
      <sheetName val="집_계_표2"/>
      <sheetName val="2000년_공정표2"/>
      <sheetName val="5_2코핑2"/>
      <sheetName val="배수공_시멘트_및_골재량_산출2"/>
      <sheetName val="P_M_별2"/>
      <sheetName val="CIP_공사3"/>
      <sheetName val="수량산출서_갑지2"/>
      <sheetName val="DATA_입력부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제출내역_(2)2"/>
      <sheetName val="2_2_띠장의_설계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9_1지하2층하부보2"/>
      <sheetName val="4_2_1_마루높이_검토1"/>
      <sheetName val="4_일위대가2"/>
      <sheetName val="BOX_본체1"/>
      <sheetName val="STEEL_BOX_단면설계(SEC_8)1"/>
      <sheetName val="6_이토처리시간1"/>
      <sheetName val="울진항공등화_내역서1"/>
      <sheetName val="영흥TL(UP,DOWN)_1"/>
      <sheetName val="일_위_대_가_표1"/>
      <sheetName val="명일작업계획_(3)1"/>
      <sheetName val="TABLE_DB1"/>
      <sheetName val="쌍용_data_base1"/>
      <sheetName val="2_교량(신설)2"/>
      <sheetName val="MP_MOB1"/>
      <sheetName val="전체내역_(2)1"/>
      <sheetName val="Hyundai_Unit_cost_xls1"/>
      <sheetName val="EQUIP_LIST2"/>
      <sheetName val="중기쥰종사_단위단가1"/>
      <sheetName val="세골재__T2_변경_현황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단가_1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수목데이타_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내역서_(2)1"/>
      <sheetName val="전화공사_공량_및_집계표1"/>
      <sheetName val="참조_(2)1"/>
      <sheetName val="6__직접경비1"/>
      <sheetName val="대가_(보완)1"/>
      <sheetName val="3_자재비(총괄)1"/>
      <sheetName val="5호광장_(만점)2"/>
      <sheetName val="인천국제_(만점)_(2)2"/>
      <sheetName val="제조_경영1"/>
      <sheetName val="4_전기1"/>
      <sheetName val="노_무_비1"/>
      <sheetName val="미납품_현황1"/>
      <sheetName val="신설개소별_총집계표(동해-배전)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전_체1"/>
      <sheetName val="용선_C_L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1_본부별2"/>
      <sheetName val="2000_052"/>
      <sheetName val="원내역서_그대로1"/>
      <sheetName val="1_3_1절점좌표2"/>
      <sheetName val="1_1설계기준2"/>
      <sheetName val="기초입력_DATA2"/>
      <sheetName val="재활용_악취_먼지DUCT산출2"/>
      <sheetName val="남양시작동자105노65기1_3화1_21"/>
      <sheetName val="관음목장(제출용)자105인97_51"/>
      <sheetName val="969910(_R)1"/>
      <sheetName val="1062-X방향_1"/>
      <sheetName val="5_정산서2"/>
      <sheetName val="PROJECT_BRIEF1"/>
      <sheetName val="4_장비손료2"/>
      <sheetName val="108_수선비1"/>
      <sheetName val="단양_00_아파트-세부내역2"/>
      <sheetName val="전선_및_전선관1"/>
      <sheetName val="VENDOR_LIST1"/>
      <sheetName val="Xunit_(단위환산)1"/>
      <sheetName val="경비_(1)1"/>
      <sheetName val="2F_회의실견적(5_14_일대)1"/>
      <sheetName val="①idea_pipeline1"/>
      <sheetName val="IMP_통일양식1"/>
      <sheetName val="LYS_통일양식1"/>
      <sheetName val="유통기한_프로그램1"/>
      <sheetName val="설계기준_및_하중계산1"/>
      <sheetName val="Sight_n_M_H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총괄집계_1"/>
      <sheetName val="고객사_관리_코드1"/>
      <sheetName val="한성교회_신축공사(050713)_CheckList1"/>
      <sheetName val="PTVT_(MAU)1"/>
      <sheetName val="모선자재_집계표"/>
      <sheetName val="재료의_할증"/>
      <sheetName val="kimre_scrubber"/>
      <sheetName val="strut_type"/>
      <sheetName val="FRP_PIPING_일위대가"/>
      <sheetName val="48"/>
      <sheetName val="단가_및_재료비1"/>
      <sheetName val="표__지"/>
      <sheetName val="D1_2_COF모듈자재_입출재고_(B급)"/>
      <sheetName val="Div26_-_Elect"/>
      <sheetName val="Sikje_in"/>
      <sheetName val="함열량_db"/>
      <sheetName val="10_경제성분석"/>
      <sheetName val="기계_도급내역서"/>
      <sheetName val="-15_0"/>
      <sheetName val="공내역_및_견적조건"/>
      <sheetName val="2_1"/>
      <sheetName val="1차설계逷≙≙"/>
      <sheetName val="사__업__비__수__지__예__산__서"/>
      <sheetName val="청_구"/>
      <sheetName val="7_전산해석결과"/>
      <sheetName val="4_하중"/>
      <sheetName val="chi_tiet"/>
      <sheetName val="PPC_Summary"/>
      <sheetName val="외주대비_ᨀ晙ԯ"/>
      <sheetName val="Bảng mã VT"/>
      <sheetName val="Khoi luong"/>
      <sheetName val="LEGEND"/>
      <sheetName val="DonGia chetao"/>
      <sheetName val="DonGia VatTuLK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cong_thuc_tinh_chi_tiet"/>
      <sheetName val="Bảng_mã_VT"/>
      <sheetName val="Khoi_luong"/>
      <sheetName val="DonGia_chetao"/>
      <sheetName val="DonGia_VatTuLK"/>
      <sheetName val="표지_(3)5"/>
      <sheetName val="표지_(2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내역(최종본4_5)6"/>
      <sheetName val="1_수인터널6"/>
      <sheetName val="설_계6"/>
      <sheetName val="입출재고현황_(2)5"/>
      <sheetName val="6PILE__(돌출)6"/>
      <sheetName val="2_대외공문6"/>
      <sheetName val="AS포장복구_6"/>
      <sheetName val="6__안전관리비8"/>
      <sheetName val="HRSG_SMALL072205"/>
      <sheetName val="교각토공__2_5"/>
      <sheetName val="3_공통공사대비5"/>
      <sheetName val="97년_추정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1_설계기준4"/>
      <sheetName val="BSD_(2)5"/>
      <sheetName val="2차전체변경예정_(2)4"/>
      <sheetName val="단면_(2)4"/>
      <sheetName val="1_취수장5"/>
      <sheetName val="8_PILE__(돌출)4"/>
      <sheetName val="토공유동표(전체_당초)4"/>
      <sheetName val="1__설계조건_2_단면가정_3__하중계산5"/>
      <sheetName val="DATA_입력란5"/>
      <sheetName val="구조______3"/>
      <sheetName val="현장관리비_산출내역5"/>
      <sheetName val="b_balju_(2)4"/>
      <sheetName val="노무비_3"/>
      <sheetName val="화재_탐지_설비3"/>
      <sheetName val="Customer_Databas3"/>
      <sheetName val="실행내역서_5"/>
      <sheetName val="4_LINE3"/>
      <sheetName val="7_th3"/>
      <sheetName val="_갑지3"/>
      <sheetName val="0_0ControlSheet6"/>
      <sheetName val="0_1keyAssumption6"/>
      <sheetName val="4_내진설계5"/>
      <sheetName val="Sheet1_(2)5"/>
      <sheetName val="4_경비_5_영업외수지3"/>
      <sheetName val="_견적서3"/>
      <sheetName val="4_일위대가집계3"/>
      <sheetName val="1_설계조건5"/>
      <sheetName val="내역서_제출3"/>
      <sheetName val="A_LINE3"/>
      <sheetName val="장비당단가_(1)4"/>
      <sheetName val="Sheet2_(2)4"/>
      <sheetName val="96보완계획7_125"/>
      <sheetName val="전차선로_물량표5"/>
      <sheetName val="부대입찰_내역서5"/>
      <sheetName val="3BL공동구_수량5"/>
      <sheetName val="노원열병합__건축공사기성내역서5"/>
      <sheetName val="_총괄표5"/>
      <sheetName val="2_고용보험료산출근거5"/>
      <sheetName val="제잡비_xls5"/>
      <sheetName val="인건비_5"/>
      <sheetName val="콤보박스와_리스트박스의_연결5"/>
      <sheetName val="현장별계약현황('98_10_31)5"/>
      <sheetName val="토공(우물통,기타)_5"/>
      <sheetName val="플랜트_설치5"/>
      <sheetName val="원가계산_(2)5"/>
      <sheetName val="Eq__Mobilization5"/>
      <sheetName val="2000년_공정표3"/>
      <sheetName val="수_량_명_세_서_-_14"/>
      <sheetName val="광통신_견적내역서13"/>
      <sheetName val="할증_3"/>
      <sheetName val="unit_43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5_2코핑3"/>
      <sheetName val="배수공_시멘트_및_골재량_산출3"/>
      <sheetName val="7_PILE__(돌출)3"/>
      <sheetName val="P_M_별3"/>
      <sheetName val="CIP_공사4"/>
      <sheetName val="수량산출서_갑지3"/>
      <sheetName val="DATA_입력부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일위대가_(PM)2"/>
      <sheetName val="2_교량(신설)3"/>
      <sheetName val="EQUIP_LIST3"/>
      <sheetName val="2_2_오피스텔(12~32F)3"/>
      <sheetName val="일위대가_집계표3"/>
      <sheetName val="중기쥰종사_단위단가2"/>
      <sheetName val="6__안전관리비9"/>
      <sheetName val="자__재3"/>
      <sheetName val="개인별_순위표3"/>
      <sheetName val="CM_13"/>
      <sheetName val="기술부_VENDOR_LIST3"/>
      <sheetName val="단계별내역_(2)3"/>
      <sheetName val="제출내역_(2)3"/>
      <sheetName val="2_2_띠장의_설계3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PTVT_(MAU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STEEL_BOX_단면설계(SEC_8)2"/>
      <sheetName val="6_이토처리시간2"/>
      <sheetName val="울진항공등화_내역서2"/>
      <sheetName val="영흥TL(UP,DOWN)_2"/>
      <sheetName val="일_위_대_가_표2"/>
      <sheetName val="1차_내역서2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MP_MOB2"/>
      <sheetName val="명일작업계획_(3)2"/>
      <sheetName val="Div26_-_Elect1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수목데이타_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내역서_(2)2"/>
      <sheetName val="전화공사_공량_및_집계표2"/>
      <sheetName val="참조_(2)2"/>
      <sheetName val="6__직접경비2"/>
      <sheetName val="대가_(보완)2"/>
      <sheetName val="3_자재비(총괄)2"/>
      <sheetName val="5호광장_(만점)3"/>
      <sheetName val="인천국제_(만점)_(2)3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전선_및_전선관2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Sight_n_M_H2"/>
      <sheetName val="매출요약(월별)_-년간2"/>
      <sheetName val="Piping_Design_Data2"/>
      <sheetName val="4_&amp;_10-inch,_CO2_Combo_&amp;_Sweep2"/>
      <sheetName val="설계기준_및_하중계산2"/>
      <sheetName val="1_䷨수장2"/>
      <sheetName val="4_뀴진설Ⳅ2"/>
      <sheetName val="전䰨선로_물량표2"/>
      <sheetName val="㶀대입찰_내역서2"/>
      <sheetName val="모선자재_집계표1"/>
      <sheetName val="재료의_할증1"/>
      <sheetName val="총괄집계_2"/>
      <sheetName val="kimre_scrubber2"/>
      <sheetName val="strut_type2"/>
      <sheetName val="한성교회_신축공사(050713)_CheckList2"/>
      <sheetName val="FRP_PIPING_일위대가2"/>
      <sheetName val="단가_및_재료비2"/>
      <sheetName val="내역서_1"/>
      <sheetName val="함열량_db1"/>
      <sheetName val="10_경제성분석1"/>
      <sheetName val="기계_도급내역서1"/>
      <sheetName val="-15_01"/>
      <sheetName val="고객사_관리_코드2"/>
      <sheetName val="사__업__비__수__지__예__산__서1"/>
      <sheetName val="표__지1"/>
      <sheetName val="D1_2_COF모듈자재_입출재고_(B급)1"/>
      <sheetName val="cong_thuc_tinh_chi_tiet1"/>
      <sheetName val="공내역_및_견적조건1"/>
      <sheetName val="2_11"/>
      <sheetName val="Bảng_mã_VT1"/>
      <sheetName val="Khoi_luong1"/>
      <sheetName val="DonGia_chetao1"/>
      <sheetName val="DonGia_VatTuLK1"/>
      <sheetName val="外構・目次"/>
      <sheetName val="工場棟・目次"/>
      <sheetName val="事務棟・目次"/>
      <sheetName val="1_MV"/>
      <sheetName val="SEX"/>
      <sheetName val="IBASE"/>
      <sheetName val="MTC"/>
      <sheetName val="gVL"/>
      <sheetName val="Level-DATA"/>
      <sheetName val="Fr Revit"/>
      <sheetName val="NSA Summary"/>
      <sheetName val="FitOutConfCentre"/>
      <sheetName val="Fr_Revit"/>
      <sheetName val="NSA_Summary"/>
      <sheetName val="Fr_Revit1"/>
      <sheetName val="NSA_Summary1"/>
      <sheetName val="Summary"/>
      <sheetName val="H. MECHANICAL"/>
      <sheetName val="J. FIRE FIGHTING"/>
      <sheetName val="MECHANICAL"/>
      <sheetName val="chitiet"/>
      <sheetName val="䣐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Gia VLNCMTC"/>
      <sheetName val="入力作成表"/>
      <sheetName val="교각토공_(배̆팘"/>
      <sheetName val="건축일"/>
      <sheetName val="흥양2교토_x0000_h曘ʹ"/>
      <sheetName val="흥양2교토_x0000__x0000__x0005__x0000_"/>
      <sheetName val="4.예산내역서"/>
      <sheetName val="개략"/>
      <sheetName val="인부노임"/>
      <sheetName val="const."/>
      <sheetName val="SP-¬_x0000_"/>
      <sheetName val="전기일위목록"/>
      <sheetName val="도급표지É_x0000__x0000__x0001_Ԁ"/>
      <sheetName val="공사추진현황"/>
      <sheetName val="99_조정금액"/>
      <sheetName val="_ｹ-ﾌﾞﾙ"/>
      <sheetName val="신평리_권리자명부"/>
      <sheetName val="97_사업추정(WEKI)"/>
      <sheetName val="견적颙⿬"/>
      <sheetName val="견적颙⿶"/>
      <sheetName val="견적"/>
      <sheetName val="견적颙』"/>
      <sheetName val="토__공"/>
      <sheetName val="중기사용료_(2)"/>
      <sheetName val="주공_갑지"/>
      <sheetName val="운동장_(2)"/>
      <sheetName val="5_2_6~7공사요율"/>
      <sheetName val="06_일위대가목록"/>
      <sheetName val="04_12월건강보험(일용직)"/>
      <sheetName val="외주대비_-석É"/>
      <sheetName val="보도내_䪾"/>
      <sheetName val="2_원가집계"/>
      <sheetName val="기존단가_(2)"/>
      <sheetName val="4.수량산출서"/>
      <sheetName val="1.관로"/>
      <sheetName val="양수장내역"/>
      <sheetName val="단가(기자재)"/>
      <sheetName val="입찰품_x0005__x0000_"/>
      <sheetName val="입찰품誀걜"/>
      <sheetName val="입찰품紴"/>
      <sheetName val="단가多〒_x0005_"/>
      <sheetName val="D_MUC"/>
      <sheetName val="Kiem-Toan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2월분"/>
      <sheetName val="Sàn T1"/>
      <sheetName val="Lỗ thông gió"/>
      <sheetName val="CodeSheet"/>
      <sheetName val="[후다_x0001_ _x0010__x0000__x0003_ _x0010__x0000__x0001__x0000__x0010__x0000__x0001_ _x0010__x0000__x0003_"/>
      <sheetName val="시작"/>
      <sheetName val="받을어음"/>
      <sheetName val="유가증권"/>
      <sheetName val="대손상각"/>
      <sheetName val="Thống kê"/>
      <sheetName val="BG"/>
      <sheetName val="Tai khoan"/>
      <sheetName val="SCOPE OF WORK"/>
      <sheetName val="foxz"/>
      <sheetName val="Tong hop"/>
      <sheetName val="Phan lap dat"/>
      <sheetName val="Lắp Ráp"/>
      <sheetName val="기계사급자재"/>
      <sheetName val="견적표지_(3"/>
      <sheetName val="KET CAU- MJV2"/>
      <sheetName val="Ví dụ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HS"/>
      <sheetName val="Sikje_in_x0005_"/>
      <sheetName val="CԀ"/>
      <sheetName val="3BL공동구"/>
      <sheetName val="대3류 "/>
      <sheetName val="설비비4"/>
      <sheetName val="장비분석"/>
      <sheetName val="BEND LOSS"/>
      <sheetName val="CF_DT"/>
      <sheetName val="01. DATA"/>
      <sheetName val="Index"/>
      <sheetName val="표지_(3)6"/>
      <sheetName val="표지_(2)6"/>
      <sheetName val="교각집계_(2)6"/>
      <sheetName val="교각토공_(2)6"/>
      <sheetName val="교각철근_(2)6"/>
      <sheetName val="외주대비_-석축6"/>
      <sheetName val="외주대비-구조물_(2)6"/>
      <sheetName val="견적표지_(3)6"/>
      <sheetName val="_HIT-&gt;HMC_견적(3900)6"/>
      <sheetName val="일__위__대__가__목__록6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내역(최종본4_5)7"/>
      <sheetName val="1_수인터널7"/>
      <sheetName val="설_계7"/>
      <sheetName val="입출재고현황_(2)6"/>
      <sheetName val="6PILE__(돌출)7"/>
      <sheetName val="2_대외공문7"/>
      <sheetName val="AS포장복구_7"/>
      <sheetName val="6__안전관리비10"/>
      <sheetName val="HRSG_SMALL072206"/>
      <sheetName val="교각토공__2_6"/>
      <sheetName val="3_공통공사대비6"/>
      <sheetName val="97년_추정6"/>
      <sheetName val="8_현장관리비5"/>
      <sheetName val="7_안전관리비5"/>
      <sheetName val="하도내역_(철콘)5"/>
      <sheetName val="조건표_(2)5"/>
      <sheetName val="목차_5"/>
      <sheetName val="7__현장관리비_5"/>
      <sheetName val="노무비_근거5"/>
      <sheetName val="임율_Data5"/>
      <sheetName val="1_설계기준5"/>
      <sheetName val="BSD_(2)6"/>
      <sheetName val="2차전체변경예정_(2)5"/>
      <sheetName val="단면_(2)5"/>
      <sheetName val="1_취수장6"/>
      <sheetName val="8_PILE__(돌출)5"/>
      <sheetName val="토공유동표(전체_당초)5"/>
      <sheetName val="1__설계조건_2_단면가정_3__하중계산6"/>
      <sheetName val="DATA_입력란6"/>
      <sheetName val="구조______4"/>
      <sheetName val="현장관리비_산출내역6"/>
      <sheetName val="b_balju_(2)5"/>
      <sheetName val="노무비_4"/>
      <sheetName val="화재_탐지_설비4"/>
      <sheetName val="Customer_Databas4"/>
      <sheetName val="실행내역서_6"/>
      <sheetName val="4_LINE4"/>
      <sheetName val="7_th4"/>
      <sheetName val="_갑지4"/>
      <sheetName val="0_0ControlSheet7"/>
      <sheetName val="0_1keyAssumption7"/>
      <sheetName val="4_내진설계6"/>
      <sheetName val="Sheet1_(2)6"/>
      <sheetName val="4_경비_5_영업외수지4"/>
      <sheetName val="_견적서4"/>
      <sheetName val="4_일위대가집계4"/>
      <sheetName val="1_설계조건6"/>
      <sheetName val="내역서_제출4"/>
      <sheetName val="A_LINE4"/>
      <sheetName val="장비당단가_(1)5"/>
      <sheetName val="Sheet2_(2)5"/>
      <sheetName val="96보완계획7_126"/>
      <sheetName val="전차선로_물량표6"/>
      <sheetName val="부대입찰_내역서6"/>
      <sheetName val="3BL공동구_수량6"/>
      <sheetName val="노원열병합__건축공사기성내역서6"/>
      <sheetName val="_총괄표6"/>
      <sheetName val="2_고용보험료산출근거6"/>
      <sheetName val="제잡비_xls6"/>
      <sheetName val="인건비_6"/>
      <sheetName val="콤보박스와_리스트박스의_연결6"/>
      <sheetName val="현장별계약현황('98_10_31)6"/>
      <sheetName val="토공(우물통,기타)_6"/>
      <sheetName val="플랜트_설치6"/>
      <sheetName val="원가계산_(2)6"/>
      <sheetName val="Eq__Mobilization6"/>
      <sheetName val="2000년_공정표4"/>
      <sheetName val="수_량_명_세_서_-_15"/>
      <sheetName val="광통신_견적내역서14"/>
      <sheetName val="할증_4"/>
      <sheetName val="unit_44"/>
      <sheetName val="별표_5"/>
      <sheetName val="2_건축5"/>
      <sheetName val="공정표_5"/>
      <sheetName val="설내역서_5"/>
      <sheetName val="프라임_강변역(4,236)4"/>
      <sheetName val="내___역4"/>
      <sheetName val="집_계_표4"/>
      <sheetName val="5_2코핑4"/>
      <sheetName val="배수공_시멘트_및_골재량_산출4"/>
      <sheetName val="7_PILE__(돌출)4"/>
      <sheetName val="P_M_별4"/>
      <sheetName val="CIP_공사5"/>
      <sheetName val="수량산출서_갑지4"/>
      <sheetName val="DATA_입력부4"/>
      <sheetName val="5__현장관리비(new)_4"/>
      <sheetName val="방배동내역_(총괄)4"/>
      <sheetName val="간_지14"/>
      <sheetName val="5__현장관리비_new__4"/>
      <sheetName val="Temporary_Mooring4"/>
      <sheetName val="중기조종사_단위단가5"/>
      <sheetName val="총_원가계산4"/>
      <sheetName val="일위대가_(PM)3"/>
      <sheetName val="2_교량(신설)4"/>
      <sheetName val="EQUIP_LIST4"/>
      <sheetName val="2_2_오피스텔(12~32F)4"/>
      <sheetName val="일위대가_집계표4"/>
      <sheetName val="중기쥰종사_단위단가3"/>
      <sheetName val="6__안전관리비11"/>
      <sheetName val="자__재4"/>
      <sheetName val="개인별_순위표4"/>
      <sheetName val="CM_14"/>
      <sheetName val="기술부_VENDOR_LIST4"/>
      <sheetName val="단계별내역_(2)4"/>
      <sheetName val="제출내역_(2)4"/>
      <sheetName val="2_2_띠장의_설계4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9_1지하2층하부보4"/>
      <sheetName val="4_2_1_마루높이_검토3"/>
      <sheetName val="4_일위대가4"/>
      <sheetName val="BOX_본체3"/>
      <sheetName val="PTVT_(MAU)3"/>
      <sheetName val="STEEL_BOX_단면설계(SEC_8)3"/>
      <sheetName val="6_이토처리시간3"/>
      <sheetName val="울진항공등화_내역서3"/>
      <sheetName val="영흥TL(UP,DOWN)_3"/>
      <sheetName val="일_위_대_가_표3"/>
      <sheetName val="2000_054"/>
      <sheetName val="원내역서_그대로3"/>
      <sheetName val="1_3_1절점좌표4"/>
      <sheetName val="1_1설계기준4"/>
      <sheetName val="1_본부별4"/>
      <sheetName val="기초입력_DATA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TABLE_DB3"/>
      <sheetName val="쌍용_data_base3"/>
      <sheetName val="969910(_R)3"/>
      <sheetName val="1062-X방향_3"/>
      <sheetName val="5_정산서4"/>
      <sheetName val="PROJECT_BRIEF3"/>
      <sheetName val="4_장비손료4"/>
      <sheetName val="①idea_pipeline3"/>
      <sheetName val="IMP_통일양식3"/>
      <sheetName val="LYS_통일양식3"/>
      <sheetName val="Xunit_(단위환산)3"/>
      <sheetName val="유통기한_프로그램3"/>
      <sheetName val="1차_내역서3"/>
      <sheetName val="경비_(1)3"/>
      <sheetName val="2F_회의실견적(5_14_일대)3"/>
      <sheetName val="단양_00_아파트-세부내역4"/>
      <sheetName val="VENDOR_LIST3"/>
      <sheetName val="단가_3"/>
      <sheetName val="108_수선비3"/>
      <sheetName val="Div26_-_Elect2"/>
      <sheetName val="MP_MOB3"/>
      <sheetName val="명일작업계획_(3)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수목데이타_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세골재__T2_변경_현황3"/>
      <sheetName val="내역서_(2)3"/>
      <sheetName val="전화공사_공량_및_집계표3"/>
      <sheetName val="참조_(2)3"/>
      <sheetName val="6__직접경비3"/>
      <sheetName val="대가_(보완)3"/>
      <sheetName val="3_자재비(총괄)3"/>
      <sheetName val="5호광장_(만점)4"/>
      <sheetName val="인천국제_(만점)_(2)4"/>
      <sheetName val="제조_경영3"/>
      <sheetName val="4_전기3"/>
      <sheetName val="노_무_비3"/>
      <sheetName val="미납품_현황3"/>
      <sheetName val="신설개소별_총집계표(동해-배전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전선_및_전선관3"/>
      <sheetName val="2_1외주3"/>
      <sheetName val="2_3노무3"/>
      <sheetName val="2_4자재3"/>
      <sheetName val="2_2장비3"/>
      <sheetName val="2_5경비3"/>
      <sheetName val="2_6수목대3"/>
      <sheetName val="3련_BOX3"/>
      <sheetName val="설계기준_및_하중계산3"/>
      <sheetName val="Sight_n_M_H3"/>
      <sheetName val="매출요약(월별)_-년간3"/>
      <sheetName val="Piping_Design_Data3"/>
      <sheetName val="4_&amp;_10-inch,_CO2_Combo_&amp;_Sweep3"/>
      <sheetName val="1_䷨수장3"/>
      <sheetName val="4_뀴진설Ⳅ3"/>
      <sheetName val="전䰨선로_물량표3"/>
      <sheetName val="㶀대입찰_내역서3"/>
      <sheetName val="모선자재_집계표2"/>
      <sheetName val="재료의_할증2"/>
      <sheetName val="총괄집계_3"/>
      <sheetName val="kimre_scrubber3"/>
      <sheetName val="strut_type3"/>
      <sheetName val="한성교회_신축공사(050713)_CheckList3"/>
      <sheetName val="FRP_PIPING_일위대가3"/>
      <sheetName val="단가_및_재료비3"/>
      <sheetName val="함열량_db2"/>
      <sheetName val="10_경제성분석2"/>
      <sheetName val="기계_도급내역서2"/>
      <sheetName val="-15_02"/>
      <sheetName val="고객사_관리_코드3"/>
      <sheetName val="내역서_2"/>
      <sheetName val="사__업__비__수__지__예__산__서2"/>
      <sheetName val="표__지2"/>
      <sheetName val="D1_2_COF모듈자재_입출재고_(B급)2"/>
      <sheetName val="공내역_및_견적조건2"/>
      <sheetName val="2_12"/>
      <sheetName val="Bảng_mã_VT2"/>
      <sheetName val="Khoi_luong2"/>
      <sheetName val="DonGia_chetao2"/>
      <sheetName val="DonGia_VatTuLK2"/>
      <sheetName val="cong_thuc_tinh_chi_tiet2"/>
      <sheetName val="Fr_Revit2"/>
      <sheetName val="NSA_Summary2"/>
      <sheetName val="청_구1"/>
      <sheetName val="7_전산해석결과1"/>
      <sheetName val="4_하중1"/>
      <sheetName val="chi_tiet1"/>
      <sheetName val="PPC_Summary1"/>
      <sheetName val="Gia_VLNCMTC"/>
      <sheetName val="샌딩_에폭시_도장1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기존단가_(2)1"/>
      <sheetName val="외주대비_-석축_x"/>
      <sheetName val="_IL-3_XLSY갑지4"/>
      <sheetName val="외주대비_ᨀ晙ԯ1"/>
      <sheetName val="[후다___"/>
      <sheetName val="Sàn_T1"/>
      <sheetName val="Lỗ_thông_gió"/>
      <sheetName val="SCOPE_OF_WORK"/>
      <sheetName val="Tong_hop"/>
      <sheetName val="Phan_lap_dat"/>
      <sheetName val="Lắp_Ráp"/>
      <sheetName val="KET_CAU-_MJV2"/>
      <sheetName val="Ví_dụ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Thống_kê"/>
      <sheetName val="3_단가산출서"/>
      <sheetName val="4_단가산출기초"/>
      <sheetName val="H__MECHANICAL"/>
      <sheetName val="J__FIRE_FIGHTING"/>
      <sheetName val="PIPING"/>
      <sheetName val="electrical"/>
      <sheetName val="[후다_x0001_ _x0010_"/>
      <sheetName val="보도내 "/>
      <sheetName val="입찰내역 발주처 양식"/>
      <sheetName val="표준공사비-조명제외x10%up"/>
      <sheetName val="기초데이타"/>
      <sheetName val="수배전(갑)"/>
      <sheetName val="만봉용지매수비(총괄)"/>
      <sheetName val="안양동교 1안"/>
      <sheetName val="2. 주요공지（主要公告）"/>
      <sheetName val="건축(을)"/>
      <sheetName val="자동제_x0000_"/>
      <sheetName val="세목전체"/>
      <sheetName val="A 견적"/>
      <sheetName val="품À_x0000_"/>
      <sheetName val="관공일위대가"/>
      <sheetName val="산출(토공‥"/>
      <sheetName val="BOQFinishing"/>
      <sheetName val="총물량"/>
      <sheetName val="投标材料清单 "/>
      <sheetName val="대3류_"/>
      <sheetName val="BEND_LOSS"/>
      <sheetName val="Tai_khoan"/>
      <sheetName val="토공 total"/>
      <sheetName val="TRAY 헹거산출"/>
      <sheetName val="Basic"/>
      <sheetName val="info"/>
      <sheetName val="금액"/>
      <sheetName val="투찰추정"/>
      <sheetName val="배수내역(총수량)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목표세부명세"/>
      <sheetName val="상하수대비내역(공내역)"/>
      <sheetName val="대창(장성)"/>
      <sheetName val="태화42 "/>
      <sheetName val="인상효1"/>
      <sheetName val="인제내역"/>
      <sheetName val="항목코드"/>
      <sheetName val="EP0618"/>
      <sheetName val="VOC"/>
      <sheetName val="단위중기"/>
      <sheetName val="POOM_MOTO"/>
      <sheetName val="POOM_MOTO2"/>
      <sheetName val="JUCK"/>
      <sheetName val="수량명세서"/>
      <sheetName val="TYPE-1"/>
      <sheetName val="220 (2)"/>
      <sheetName val="조ꟕ"/>
      <sheetName val="수량-가로등"/>
      <sheetName val="내역서-2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기초자료입력"/>
      <sheetName val="3.관로전환기"/>
      <sheetName val="EQ"/>
      <sheetName val="1공구_건정토건_철槜〚"/>
      <sheetName val="FILE1"/>
      <sheetName val="배수喘_x001a_"/>
      <sheetName val="1И"/>
      <sheetName val="외주현황.wq1"/>
      <sheetName val=" "/>
      <sheetName val="F 월별기성수금현황 "/>
      <sheetName val="할증표"/>
      <sheetName val="인원조직표"/>
      <sheetName val="교량"/>
      <sheetName val="매인"/>
      <sheetName val="단위수량DATA"/>
      <sheetName val="환경평가"/>
      <sheetName val="인구"/>
      <sheetName val="sh1"/>
      <sheetName val="서∼군(2寅"/>
      <sheetName val="자재기성 신청서.xlsx"/>
      <sheetName val="GRD_x0000__x0000_"/>
      <sheetName val="TREE_䢬"/>
      <sheetName val="단가_x0000__x0000__x0005_"/>
      <sheetName val="배방교"/>
      <sheetName val="일위노임"/>
      <sheetName val="변경비⣗鼏휂"/>
      <sheetName val="SP-ኬ_x0002_"/>
      <sheetName val="SP-咬⶘"/>
      <sheetName val="월별손익(용역)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grid_(1)"/>
      <sheetName val="05_유류비자금청구(완)"/>
      <sheetName val="PAD_TR보호대기초"/>
      <sheetName val="경율산정_XLS"/>
      <sheetName val="1_내역(청_하역장전등)"/>
      <sheetName val="19_07월_세_계"/>
      <sheetName val="19_07항목별(시트복사금지100번쓰기)"/>
      <sheetName val="19_05월"/>
      <sheetName val="흥양2교토"/>
      <sheetName val="4_수량산출서"/>
      <sheetName val="1_관로"/>
      <sheetName val="도급표지ÉԀ"/>
      <sheetName val="단가多〒"/>
      <sheetName val="안양동교_1안"/>
      <sheetName val="입찰품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b_balju_(2)6"/>
      <sheetName val="_HIT-&gt;HMC_견적(3900)7"/>
      <sheetName val="일__위__대__가__목__록7"/>
      <sheetName val="조건표_(2)6"/>
      <sheetName val="교각토공__2_7"/>
      <sheetName val="준검_내역서8"/>
      <sheetName val="HRSG_SMALL072207"/>
      <sheetName val="3_공통공사대비7"/>
      <sheetName val="6__안전관리비12"/>
      <sheetName val="하도내역_(철콘)6"/>
      <sheetName val="입출재고현황_(2)7"/>
      <sheetName val="6PILE__(돌출)8"/>
      <sheetName val="노무비_근거6"/>
      <sheetName val="97년_추정7"/>
      <sheetName val="임율_Data6"/>
      <sheetName val="2차전체변경예정_(2)6"/>
      <sheetName val="토공유동표(전체_당초)6"/>
      <sheetName val="목차_6"/>
      <sheetName val="BSD_(2)7"/>
      <sheetName val="1_설계기준6"/>
      <sheetName val="7__현장관리비_6"/>
      <sheetName val="단면_(2)6"/>
      <sheetName val="8_현장관리비6"/>
      <sheetName val="7_안전관리비6"/>
      <sheetName val="내역서_제출5"/>
      <sheetName val="8_PILE__(돌출)6"/>
      <sheetName val="현장관리비_산출내역7"/>
      <sheetName val="1__설계조건_2_단면가정_3__하중계산7"/>
      <sheetName val="DATA_입력란7"/>
      <sheetName val="구조______5"/>
      <sheetName val="노무비_5"/>
      <sheetName val="4_일위대가집계5"/>
      <sheetName val="1_설계조건7"/>
      <sheetName val="중기조종사_단위단가6"/>
      <sheetName val="실행내역서_7"/>
      <sheetName val="Temporary_Mooring5"/>
      <sheetName val="7_PILE__(돌출)5"/>
      <sheetName val="A_LINE5"/>
      <sheetName val="2_대외공문8"/>
      <sheetName val="5__현장관리비(new)_5"/>
      <sheetName val="Customer_Databas5"/>
      <sheetName val="간_지15"/>
      <sheetName val="2_2_오피스텔(12~32F)5"/>
      <sheetName val="설내역서_6"/>
      <sheetName val="화재_탐지_설비5"/>
      <sheetName val="5__현장관리비_new__5"/>
      <sheetName val="방배동내역_(총괄)5"/>
      <sheetName val="설_계8"/>
      <sheetName val="_갑지5"/>
      <sheetName val="4_2_1_마루높이_검토4"/>
      <sheetName val="1_취수장7"/>
      <sheetName val="4_LINE5"/>
      <sheetName val="7_th5"/>
      <sheetName val="총_원가계산5"/>
      <sheetName val="자__재5"/>
      <sheetName val="노원열병합__건축공사기성내역서7"/>
      <sheetName val="할증_5"/>
      <sheetName val="개인별_순위표5"/>
      <sheetName val="CM_15"/>
      <sheetName val="집_계_표5"/>
      <sheetName val="플랜트_설치7"/>
      <sheetName val="일위대가_집계표5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내역(최종본4_5)8"/>
      <sheetName val="1_수인터널8"/>
      <sheetName val="9_1지하2층하부보5"/>
      <sheetName val="제출내역_(2)5"/>
      <sheetName val="6__안전관리비13"/>
      <sheetName val="AS포장복구_8"/>
      <sheetName val="단계별내역_(2)5"/>
      <sheetName val="Sheet1_(2)7"/>
      <sheetName val="6_이토처리시간4"/>
      <sheetName val="기술부_VENDOR_LIST5"/>
      <sheetName val="2_2_띠장의_설계5"/>
      <sheetName val="명일작업계획_(3)4"/>
      <sheetName val="4_일위대가5"/>
      <sheetName val="BOX_본체4"/>
      <sheetName val="MP_MOB4"/>
      <sheetName val="Xunit_(단위환산)4"/>
      <sheetName val="0_0ControlSheet8"/>
      <sheetName val="0_1keyAssumption8"/>
      <sheetName val="전차선로_물량표7"/>
      <sheetName val="4_내진설계7"/>
      <sheetName val="현장별계약현황('98_10_31)7"/>
      <sheetName val="96보완계획7_127"/>
      <sheetName val="부대입찰_내역서7"/>
      <sheetName val="_총괄표7"/>
      <sheetName val="인건비_7"/>
      <sheetName val="제잡비_xls7"/>
      <sheetName val="Eq__Mobilization7"/>
      <sheetName val="3BL공동구_수량7"/>
      <sheetName val="토공(우물통,기타)_7"/>
      <sheetName val="2_고용보험료산출근거7"/>
      <sheetName val="원가계산_(2)7"/>
      <sheetName val="장비당단가_(1)6"/>
      <sheetName val="Sheet2_(2)6"/>
      <sheetName val="내___역5"/>
      <sheetName val="프라임_강변역(4,236)5"/>
      <sheetName val="콤보박스와_리스트박스의_연결7"/>
      <sheetName val="2000년_공정표5"/>
      <sheetName val="수_량_명_세_서_-_16"/>
      <sheetName val="2_교량(신설)5"/>
      <sheetName val="5_2코핑5"/>
      <sheetName val="2_건축6"/>
      <sheetName val="공정표_6"/>
      <sheetName val="P_M_별5"/>
      <sheetName val="4_경비_5_영업외수지5"/>
      <sheetName val="_견적서5"/>
      <sheetName val="배수공_시멘트_및_골재량_산출5"/>
      <sheetName val="별표_6"/>
      <sheetName val="전체내역_(2)4"/>
      <sheetName val="TABLE_DB4"/>
      <sheetName val="쌍용_data_base4"/>
      <sheetName val="Hyundai_Unit_cost_xls4"/>
      <sheetName val="전_체4"/>
      <sheetName val="2_1외주4"/>
      <sheetName val="2_3노무4"/>
      <sheetName val="2_4자재4"/>
      <sheetName val="2_2장비4"/>
      <sheetName val="2_5경비4"/>
      <sheetName val="2_6수목대4"/>
      <sheetName val="3련_BOX4"/>
      <sheetName val="unit_45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단가_4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수목데이타_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세골재__T2_변경_현황4"/>
      <sheetName val="내역서_(2)4"/>
      <sheetName val="전화공사_공량_및_집계표4"/>
      <sheetName val="참조_(2)4"/>
      <sheetName val="6__직접경비4"/>
      <sheetName val="대가_(보완)4"/>
      <sheetName val="3_자재비(총괄)4"/>
      <sheetName val="5호광장_(만점)5"/>
      <sheetName val="인천국제_(만점)_(2)5"/>
      <sheetName val="제조_경영4"/>
      <sheetName val="4_전기4"/>
      <sheetName val="노_무_비4"/>
      <sheetName val="미납품_현황4"/>
      <sheetName val="신설개소별_총집계표(동해-배전)4"/>
      <sheetName val="STEEL_BOX_단면설계(SEC_8)4"/>
      <sheetName val="울진항공등화_내역서4"/>
      <sheetName val="일_위_대_가_표4"/>
      <sheetName val="영흥TL(UP,DOWN)_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용선_C_L4"/>
      <sheetName val="모선자재_집계표3"/>
      <sheetName val="재료의_할증3"/>
      <sheetName val="내역서_3"/>
      <sheetName val="단가_및_재료비4"/>
      <sheetName val="광통신_견적내역서15"/>
      <sheetName val="DATA_입력부5"/>
      <sheetName val="CIP_공사6"/>
      <sheetName val="수량산출서_갑지5"/>
      <sheetName val="1_3_1절점좌표5"/>
      <sheetName val="1_1설계기준5"/>
      <sheetName val="2000_055"/>
      <sheetName val="1_본부별5"/>
      <sheetName val="기초입력_DATA5"/>
      <sheetName val="EQUIP_LIST5"/>
      <sheetName val="단양_00_아파트-세부내역5"/>
      <sheetName val="4_장비손료5"/>
      <sheetName val="재활용_악취_먼지DUCT산출5"/>
      <sheetName val="5_정산서5"/>
      <sheetName val="설계기준_및_하중계산4"/>
      <sheetName val="원내역서_그대로4"/>
      <sheetName val="남양시작동자105노65기1_3화1_24"/>
      <sheetName val="관음목장(제출용)자105인97_54"/>
      <sheetName val="1062-X방향_4"/>
      <sheetName val="PROJECT_BRIEF4"/>
      <sheetName val="969910(_R)4"/>
      <sheetName val="전선_및_전선관4"/>
      <sheetName val="VENDOR_LIST4"/>
      <sheetName val="D1_2_COF모듈자재_입출재고_(B급)3"/>
      <sheetName val="일위대가_(PM)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99_조정금액1"/>
      <sheetName val="표__지3"/>
      <sheetName val="외주대비_ᨀ晙ԯ2"/>
      <sheetName val="중기쥰종사_단위단가4"/>
      <sheetName val="108_수선비4"/>
      <sheetName val="샌딩_에폭시_도장2"/>
      <sheetName val="06_일위대가목록1"/>
      <sheetName val="운동장_(2)1"/>
      <sheetName val="중기사용료_(2)1"/>
      <sheetName val="2_원가집계1"/>
      <sheetName val="외주대비_-석É1"/>
      <sheetName val="1차_내역서4"/>
      <sheetName val="경비_(1)4"/>
      <sheetName val="2F_회의실견적(5_14_일대)4"/>
      <sheetName val="①idea_pipeline4"/>
      <sheetName val="IMP_통일양식4"/>
      <sheetName val="LYS_통일양식4"/>
      <sheetName val="유통기한_프로그램4"/>
      <sheetName val="Sight_n_M_H4"/>
      <sheetName val="매출요약(월별)_-년간4"/>
      <sheetName val="Piping_Design_Data4"/>
      <sheetName val="4_&amp;_10-inch,_CO2_Combo_&amp;_Sweep4"/>
      <sheetName val="1_䷨수장4"/>
      <sheetName val="4_뀴진설Ⳅ4"/>
      <sheetName val="전䰨선로_물량표4"/>
      <sheetName val="㶀대입찰_내역서4"/>
      <sheetName val="한성교회_신축공사(050713)_CheckList4"/>
      <sheetName val="총괄집계_4"/>
      <sheetName val="strut_type4"/>
      <sheetName val="-15_03"/>
      <sheetName val="사__업__비__수__지__예__산__서3"/>
      <sheetName val="5_2_6~7공사요율1"/>
      <sheetName val="05_유류비자금청구(완)1"/>
      <sheetName val="주공_갑지1"/>
      <sheetName val="04_12월건강보험(일용직)1"/>
      <sheetName val="grid_(1)1"/>
      <sheetName val="기존단가_(2)2"/>
      <sheetName val="10_경제성분석3"/>
      <sheetName val="2_13"/>
      <sheetName val="청_구2"/>
      <sheetName val="공내역_및_견적조건3"/>
      <sheetName val="기계_도급내역서3"/>
      <sheetName val="7_전산해석결과2"/>
      <sheetName val="4_하중2"/>
      <sheetName val="kimre_scrubber4"/>
      <sheetName val="_ｹ-ﾌﾞﾙ1"/>
      <sheetName val="FRP_PIPING_일위대가4"/>
      <sheetName val="신평리_권리자명부1"/>
      <sheetName val="97_사업추정(WEKI)1"/>
      <sheetName val="토__공1"/>
      <sheetName val="1_내역(청_하역장전등)1"/>
      <sheetName val="PAD_TR보호대기초1"/>
      <sheetName val="PTVT_(MAU)4"/>
      <sheetName val="19_07월_세_계1"/>
      <sheetName val="19_07항목별(시트복사금지100번쓰기)1"/>
      <sheetName val="19_05월1"/>
      <sheetName val="Div26_-_Elect3"/>
      <sheetName val="함열량_db3"/>
      <sheetName val="고객사_관리_코드4"/>
      <sheetName val="cong_thuc_tinh_chi_tiet3"/>
      <sheetName val="Bảng_mã_VT3"/>
      <sheetName val="Khoi_luong3"/>
      <sheetName val="DonGia_chetao3"/>
      <sheetName val="DonGia_VatTuLK3"/>
      <sheetName val="Fr_Revit3"/>
      <sheetName val="NSA_Summary3"/>
      <sheetName val="4_수량산출서1"/>
      <sheetName val="경율산정_XLS1"/>
      <sheetName val="H__MECHANICAL1"/>
      <sheetName val="J__FIRE_FIGHTING1"/>
      <sheetName val="Gia_VLNCMTC1"/>
      <sheetName val="1_관로1"/>
      <sheetName val="chi_tiet2"/>
      <sheetName val="PPC_Summary2"/>
      <sheetName val="3_단가산출서1"/>
      <sheetName val="4_단가산출기초1"/>
      <sheetName val="_IL-3_XLSY갑지5"/>
      <sheetName val="안양동교_1안1"/>
      <sheetName val="A_견적"/>
      <sheetName val="const_"/>
      <sheetName val="4_예산내역서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Sàn_T11"/>
      <sheetName val="Lỗ_thông_gió1"/>
      <sheetName val="Thống_kê1"/>
      <sheetName val="SCOPE_OF_WORK1"/>
      <sheetName val="Tong_hop1"/>
      <sheetName val="Phan_lap_dat1"/>
      <sheetName val="Lắp_Ráp1"/>
      <sheetName val="KET_CAU-_MJV21"/>
      <sheetName val="Ví_dụ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Sikje_in"/>
      <sheetName val="01__DATA"/>
      <sheetName val="[후다_"/>
      <sheetName val="보도내_"/>
      <sheetName val="입찰내역_발주처_양식"/>
      <sheetName val="자재기성_신청서_xlsx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b_balju_(2)7"/>
      <sheetName val="_HIT-&gt;HMC_견적(3900)8"/>
      <sheetName val="일__위__대__가__목__록8"/>
      <sheetName val="조건표_(2)7"/>
      <sheetName val="교각토공__2_8"/>
      <sheetName val="준검_내역서9"/>
      <sheetName val="HRSG_SMALL072208"/>
      <sheetName val="3_공통공사대비8"/>
      <sheetName val="6__안전관리비14"/>
      <sheetName val="하도내역_(철콘)7"/>
      <sheetName val="입출재고현황_(2)8"/>
      <sheetName val="6PILE__(돌출)9"/>
      <sheetName val="노무비_근거7"/>
      <sheetName val="97년_추정8"/>
      <sheetName val="임율_Data7"/>
      <sheetName val="2차전체변경예정_(2)7"/>
      <sheetName val="토공유동표(전체_당초)7"/>
      <sheetName val="목차_7"/>
      <sheetName val="BSD_(2)8"/>
      <sheetName val="1_설계기준7"/>
      <sheetName val="7__현장관리비_7"/>
      <sheetName val="단면_(2)7"/>
      <sheetName val="8_현장관리비7"/>
      <sheetName val="7_안전관리비7"/>
      <sheetName val="내역서_제출6"/>
      <sheetName val="8_PILE__(돌출)7"/>
      <sheetName val="현장관리비_산출내역8"/>
      <sheetName val="1__설계조건_2_단면가정_3__하중계산8"/>
      <sheetName val="DATA_입력란8"/>
      <sheetName val="구조______6"/>
      <sheetName val="노무비_6"/>
      <sheetName val="4_일위대가집계6"/>
      <sheetName val="1_설계조건8"/>
      <sheetName val="중기조종사_단위단가7"/>
      <sheetName val="실행내역서_8"/>
      <sheetName val="Temporary_Mooring6"/>
      <sheetName val="7_PILE__(돌출)6"/>
      <sheetName val="A_LINE6"/>
      <sheetName val="2_대외공문9"/>
      <sheetName val="5__현장관리비(new)_6"/>
      <sheetName val="Customer_Databas6"/>
      <sheetName val="간_지16"/>
      <sheetName val="2_2_오피스텔(12~32F)6"/>
      <sheetName val="설내역서_7"/>
      <sheetName val="화재_탐지_설비6"/>
      <sheetName val="5__현장관리비_new__6"/>
      <sheetName val="방배동내역_(총괄)6"/>
      <sheetName val="설_계9"/>
      <sheetName val="_갑지6"/>
      <sheetName val="4_2_1_마루높이_검토5"/>
      <sheetName val="1_취수장8"/>
      <sheetName val="4_LINE6"/>
      <sheetName val="7_th6"/>
      <sheetName val="총_원가계산6"/>
      <sheetName val="자__재6"/>
      <sheetName val="노원열병합__건축공사기성내역서8"/>
      <sheetName val="할증_6"/>
      <sheetName val="개인별_순위표6"/>
      <sheetName val="CM_16"/>
      <sheetName val="집_계_표6"/>
      <sheetName val="플랜트_설치8"/>
      <sheetName val="일위대가_집계표6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내역(최종본4_5)9"/>
      <sheetName val="1_수인터널9"/>
      <sheetName val="9_1지하2층하부보6"/>
      <sheetName val="제출내역_(2)6"/>
      <sheetName val="6__안전관리비15"/>
      <sheetName val="AS포장복구_9"/>
      <sheetName val="단계별내역_(2)6"/>
      <sheetName val="Sheet1_(2)8"/>
      <sheetName val="6_이토처리시간5"/>
      <sheetName val="기술부_VENDOR_LIST6"/>
      <sheetName val="2_2_띠장의_설계6"/>
      <sheetName val="명일작업계획_(3)5"/>
      <sheetName val="4_일위대가6"/>
      <sheetName val="BOX_본체5"/>
      <sheetName val="MP_MOB5"/>
      <sheetName val="Xunit_(단위환산)5"/>
      <sheetName val="0_0ControlSheet9"/>
      <sheetName val="0_1keyAssumption9"/>
      <sheetName val="전차선로_물량표8"/>
      <sheetName val="4_내진설계8"/>
      <sheetName val="현장별계약현황('98_10_31)8"/>
      <sheetName val="96보완계획7_128"/>
      <sheetName val="부대입찰_내역서8"/>
      <sheetName val="_총괄표8"/>
      <sheetName val="인건비_8"/>
      <sheetName val="제잡비_xls8"/>
      <sheetName val="Eq__Mobilization8"/>
      <sheetName val="3BL공동구_수량8"/>
      <sheetName val="토공(우물통,기타)_8"/>
      <sheetName val="2_고용보험료산출근거8"/>
      <sheetName val="원가계산_(2)8"/>
      <sheetName val="장비당단가_(1)7"/>
      <sheetName val="Sheet2_(2)7"/>
      <sheetName val="내___역6"/>
      <sheetName val="프라임_강변역(4,236)6"/>
      <sheetName val="콤보박스와_리스트박스의_연결8"/>
      <sheetName val="2000년_공정표6"/>
      <sheetName val="수_량_명_세_서_-_17"/>
      <sheetName val="2_교량(신설)6"/>
      <sheetName val="5_2코핑6"/>
      <sheetName val="2_건축7"/>
      <sheetName val="공정표_7"/>
      <sheetName val="P_M_별6"/>
      <sheetName val="4_경비_5_영업외수지6"/>
      <sheetName val="_견적서6"/>
      <sheetName val="배수공_시멘트_및_골재량_산출6"/>
      <sheetName val="별표_7"/>
      <sheetName val="전체내역_(2)5"/>
      <sheetName val="TABLE_DB5"/>
      <sheetName val="쌍용_data_base5"/>
      <sheetName val="Hyundai_Unit_cost_xls5"/>
      <sheetName val="전_체5"/>
      <sheetName val="2_1외주5"/>
      <sheetName val="2_3노무5"/>
      <sheetName val="2_4자재5"/>
      <sheetName val="2_2장비5"/>
      <sheetName val="2_5경비5"/>
      <sheetName val="2_6수목대5"/>
      <sheetName val="3련_BOX5"/>
      <sheetName val="unit_46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단가_5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수목데이타_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세골재__T2_변경_현황5"/>
      <sheetName val="내역서_(2)5"/>
      <sheetName val="전화공사_공량_및_집계표5"/>
      <sheetName val="참조_(2)5"/>
      <sheetName val="6__직접경비5"/>
      <sheetName val="대가_(보완)5"/>
      <sheetName val="3_자재비(총괄)5"/>
      <sheetName val="5호광장_(만점)6"/>
      <sheetName val="인천국제_(만점)_(2)6"/>
      <sheetName val="제조_경영5"/>
      <sheetName val="4_전기5"/>
      <sheetName val="노_무_비5"/>
      <sheetName val="미납품_현황5"/>
      <sheetName val="신설개소별_총집계표(동해-배전)5"/>
      <sheetName val="STEEL_BOX_단면설계(SEC_8)5"/>
      <sheetName val="울진항공등화_내역서5"/>
      <sheetName val="일_위_대_가_표5"/>
      <sheetName val="영흥TL(UP,DOWN)_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용선_C_L5"/>
      <sheetName val="모선자재_집계표4"/>
      <sheetName val="재료의_할증4"/>
      <sheetName val="내역서_4"/>
      <sheetName val="단가_및_재료비5"/>
      <sheetName val="광통신_견적내역서16"/>
      <sheetName val="DATA_입력부6"/>
      <sheetName val="CIP_공사7"/>
      <sheetName val="수량산출서_갑지6"/>
      <sheetName val="1_3_1절점좌표6"/>
      <sheetName val="1_1설계기준6"/>
      <sheetName val="2000_056"/>
      <sheetName val="1_본부별6"/>
      <sheetName val="기초입력_DATA6"/>
      <sheetName val="EQUIP_LIST6"/>
      <sheetName val="단양_00_아파트-세부내역6"/>
      <sheetName val="4_장비손료6"/>
      <sheetName val="재활용_악취_먼지DUCT산출6"/>
      <sheetName val="5_정산서6"/>
      <sheetName val="설계기준_및_하중계산5"/>
      <sheetName val="원내역서_그대로5"/>
      <sheetName val="남양시작동자105노65기1_3화1_25"/>
      <sheetName val="관음목장(제출용)자105인97_55"/>
      <sheetName val="1062-X방향_5"/>
      <sheetName val="PROJECT_BRIEF5"/>
      <sheetName val="969910(_R)5"/>
      <sheetName val="전선_및_전선관5"/>
      <sheetName val="VENDOR_LIST5"/>
      <sheetName val="D1_2_COF모듈자재_입출재고_(B급)4"/>
      <sheetName val="일위대가_(PM)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99_조정금액2"/>
      <sheetName val="표__지4"/>
      <sheetName val="외주대비_ᨀ晙ԯ3"/>
      <sheetName val="중기쥰종사_단위단가5"/>
      <sheetName val="108_수선비5"/>
      <sheetName val="샌딩_에폭시_도장3"/>
      <sheetName val="06_일위대가목록2"/>
      <sheetName val="운동장_(2)2"/>
      <sheetName val="중기사용료_(2)2"/>
      <sheetName val="2_원가집계2"/>
      <sheetName val="외주대비_-석É2"/>
      <sheetName val="1차_내역서5"/>
      <sheetName val="경비_(1)5"/>
      <sheetName val="2F_회의실견적(5_14_일대)5"/>
      <sheetName val="①idea_pipeline5"/>
      <sheetName val="IMP_통일양식5"/>
      <sheetName val="LYS_통일양식5"/>
      <sheetName val="유통기한_프로그램5"/>
      <sheetName val="Sight_n_M_H5"/>
      <sheetName val="매출요약(월별)_-년간5"/>
      <sheetName val="Piping_Design_Data5"/>
      <sheetName val="4_&amp;_10-inch,_CO2_Combo_&amp;_Sweep5"/>
      <sheetName val="1_䷨수장5"/>
      <sheetName val="4_뀴진설Ⳅ5"/>
      <sheetName val="전䰨선로_물량표5"/>
      <sheetName val="㶀대입찰_내역서5"/>
      <sheetName val="한성교회_신축공사(050713)_CheckList5"/>
      <sheetName val="총괄집계_5"/>
      <sheetName val="strut_type5"/>
      <sheetName val="-15_04"/>
      <sheetName val="사__업__비__수__지__예__산__서4"/>
      <sheetName val="5_2_6~7공사요율2"/>
      <sheetName val="05_유류비자금청구(완)2"/>
      <sheetName val="주공_갑지2"/>
      <sheetName val="04_12월건강보험(일용직)2"/>
      <sheetName val="grid_(1)2"/>
      <sheetName val="기존단가_(2)3"/>
      <sheetName val="10_경제성분석4"/>
      <sheetName val="2_14"/>
      <sheetName val="청_구3"/>
      <sheetName val="공내역_및_견적조건4"/>
      <sheetName val="기계_도급내역서4"/>
      <sheetName val="7_전산해석결과3"/>
      <sheetName val="4_하중3"/>
      <sheetName val="kimre_scrubber5"/>
      <sheetName val="_ｹ-ﾌﾞﾙ2"/>
      <sheetName val="FRP_PIPING_일위대가5"/>
      <sheetName val="신평리_권리자명부2"/>
      <sheetName val="97_사업추정(WEKI)2"/>
      <sheetName val="토__공2"/>
      <sheetName val="1_내역(청_하역장전등)2"/>
      <sheetName val="PAD_TR보호대기초2"/>
      <sheetName val="PTVT_(MAU)5"/>
      <sheetName val="19_07월_세_계2"/>
      <sheetName val="19_07항목별(시트복사금지100번쓰기)2"/>
      <sheetName val="19_05월2"/>
      <sheetName val="Div26_-_Elect4"/>
      <sheetName val="함열량_db4"/>
      <sheetName val="고객사_관리_코드5"/>
      <sheetName val="cong_thuc_tinh_chi_tiet4"/>
      <sheetName val="Bảng_mã_VT4"/>
      <sheetName val="Khoi_luong4"/>
      <sheetName val="DonGia_chetao4"/>
      <sheetName val="DonGia_VatTuLK4"/>
      <sheetName val="Fr_Revit4"/>
      <sheetName val="NSA_Summary4"/>
      <sheetName val="4_수량산출서2"/>
      <sheetName val="경율산정_XLS2"/>
      <sheetName val="H__MECHANICAL2"/>
      <sheetName val="J__FIRE_FIGHTING2"/>
      <sheetName val="Gia_VLNCMTC2"/>
      <sheetName val="1_관로2"/>
      <sheetName val="chi_tiet3"/>
      <sheetName val="PPC_Summary3"/>
      <sheetName val="3_단가산출서2"/>
      <sheetName val="4_단가산출기초2"/>
      <sheetName val="_IL-3_XLSY갑지6"/>
      <sheetName val="안양동교_1안2"/>
      <sheetName val="A_견적1"/>
      <sheetName val="const_1"/>
      <sheetName val="4_예산내역서1"/>
      <sheetName val="Summary_VO_No_32"/>
      <sheetName val="VO_No_3_12"/>
      <sheetName val="VO_No_3_22"/>
      <sheetName val="VO_No_3_32"/>
      <sheetName val="VO_No_3_42"/>
      <sheetName val="VO_No_3_52"/>
      <sheetName val="VO_No_3_62"/>
      <sheetName val="VO_No_3_72"/>
      <sheetName val="VO_No_3_82"/>
      <sheetName val="Sàn_T12"/>
      <sheetName val="Lỗ_thông_gió2"/>
      <sheetName val="Thống_kê2"/>
      <sheetName val="Tai_khoan1"/>
      <sheetName val="SCOPE_OF_WORK2"/>
      <sheetName val="Tong_hop2"/>
      <sheetName val="Phan_lap_dat2"/>
      <sheetName val="Lắp_Ráp2"/>
      <sheetName val="KET_CAU-_MJV22"/>
      <sheetName val="Ví_dụ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대3류_1"/>
      <sheetName val="BEND_LOSS1"/>
      <sheetName val="01__DATA1"/>
      <sheetName val="보도내_1"/>
      <sheetName val="입찰내역_발주처_양식1"/>
      <sheetName val="자재기성_신청서_xlsx1"/>
      <sheetName val="Sh_x0000__x0000__x0000_"/>
      <sheetName val="Sh_x0010__x0000_ጾ"/>
      <sheetName val="흥양2교토_x0000__x0000_Ā_x0000_"/>
      <sheetName val="외주대비 -석축_x005f_x0000__x005f_x0000__x005f_x0000__x"/>
      <sheetName val="eq_da_x0000__x0000_"/>
      <sheetName val="원가계산(2)"/>
      <sheetName val="C.배수관공"/>
      <sheetName val="흥양2교토㎈ï뇸ર"/>
      <sheetName val="6.RJP이토처리시간"/>
      <sheetName val="7.RJP지층별제원"/>
      <sheetName val="발주수량표"/>
      <sheetName val="견적_x0005_"/>
      <sheetName val="도급표지  (3_x0000_"/>
      <sheetName val="合成単価作成表-BLDG"/>
      <sheetName val="건축원가계산서"/>
      <sheetName val="Dầm 1"/>
      <sheetName val="Unit Rate(non print)"/>
      <sheetName val="DI-ESTI"/>
      <sheetName val="Bang gia 2011.10.12"/>
      <sheetName val="_후다_x0001_ _x0010__x0000__x0003"/>
      <sheetName val="Gtvl"/>
      <sheetName val="Thkp"/>
      <sheetName val="Ptvt"/>
      <sheetName val="Gia_THKP"/>
      <sheetName val="GiaTH_PT2"/>
      <sheetName val="Sàn tầng 01 ( old )"/>
      <sheetName val="5.6 NTKL ĐHKK "/>
      <sheetName val="5.12 NTKL PCCC"/>
      <sheetName val="Gia thanh chuoi su"/>
      <sheetName val="Tiep dia"/>
      <sheetName val="Don gia vung III-Can Tho"/>
      <sheetName val="TH MEP"/>
      <sheetName val="GAEYO"/>
      <sheetName val="Notes"/>
      <sheetName val="BTRA"/>
      <sheetName val=" 갑_x001f_"/>
      <sheetName val="평야부"/>
      <sheetName val="단가16(노임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기초부재력검토"/>
      <sheetName val="하도계약반영"/>
      <sheetName val="편입토지조서"/>
      <sheetName val="간접비 총괄표"/>
      <sheetName val="드럼사이즈 내역"/>
      <sheetName val="0"/>
      <sheetName val="Cọc nhồi"/>
      <sheetName val="MTL(AG)"/>
      <sheetName val="토공_total"/>
      <sheetName val="TRAY_헹거산출"/>
      <sheetName val="Elec LG"/>
      <sheetName val="Doi so"/>
      <sheetName val="Gia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፝"/>
      <sheetName val="፡"/>
      <sheetName val="፠"/>
      <sheetName val="፥"/>
      <sheetName val="_후다_x0001_ _x0010_"/>
      <sheetName val="ESTI."/>
      <sheetName val="Bang TH"/>
      <sheetName val="Shelves"/>
      <sheetName val="ThongSo"/>
      <sheetName val="5.NKTC"/>
      <sheetName val="4.BBNT-LĐ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THMAVT"/>
      <sheetName val="Ref"/>
      <sheetName val="1.Requisition(E)"/>
      <sheetName val="dtct cong"/>
      <sheetName val="単価表"/>
      <sheetName val="SLCONG"/>
      <sheetName val="SLGA"/>
      <sheetName val="新规"/>
      <sheetName val="手动计画"/>
      <sheetName val="DTCT"/>
      <sheetName val="TL rieng"/>
      <sheetName val="토공_total1"/>
      <sheetName val="TRAY_헹거산출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Bang_gia_2011_10_12"/>
      <sheetName val="Sàn_tầng_01_(_old_)"/>
      <sheetName val="5_6_NTKL_ĐHKK_"/>
      <sheetName val="5_12_NTKL_PCCC"/>
      <sheetName val="Gia_thanh_chuoi_su"/>
      <sheetName val="Tiep_dia"/>
      <sheetName val="Don_gia_vung_III-Can_Tho"/>
      <sheetName val="TH_MEP"/>
      <sheetName val="_후다__x0003"/>
      <sheetName val="Cọc_nhồi"/>
      <sheetName val="_후다_"/>
      <sheetName val="Bang_TH"/>
      <sheetName val="5_NKTC"/>
      <sheetName val="4_BBNT-LĐ"/>
      <sheetName val="D &amp; W sizes"/>
      <sheetName val="Package1"/>
      <sheetName val="tra_vat_lieu"/>
      <sheetName val="Goc CC"/>
      <sheetName val="Pag_hal"/>
      <sheetName val="외주대비 -석축?????_x0012_[후다내역.XLS]견적표지 (3"/>
      <sheetName val="䣐??갑쥀)"/>
      <sheetName val="48_x0005_?"/>
      <sheetName val="1차설계Ꮗԯ?"/>
      <sheetName val="1차설계逷≙?≙"/>
      <sheetName val="Sikje_inĴ¾?"/>
      <sheetName val="eq_dat?"/>
      <sheetName val="3BL공동구??Ԁ"/>
      <sheetName val="외주대비 -석축???_x"/>
      <sheetName val="Sikje_in_x0005_?"/>
      <sheetName val="CԀ?缀"/>
      <sheetName val="IMF Code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비목군분류일위"/>
      <sheetName val="부영주택(잡철물)"/>
      <sheetName val="1.1"/>
      <sheetName val="NOM³_x0000_Ԁ"/>
      <sheetName val="NOMֳ_x0000_缀"/>
      <sheetName val="내역서1999.8최종"/>
      <sheetName val="부대표지_x0000__x0000__x0005__x0000_腰"/>
      <sheetName val="VENT"/>
      <sheetName val="준검_내逃ᚹ欃"/>
      <sheetName val="설계내역2"/>
      <sheetName val="보강현황"/>
      <sheetName val="단위중량표"/>
      <sheetName val="흄관기_x0000_"/>
      <sheetName val="흄관기0"/>
      <sheetName val="3.전기산출기초"/>
      <sheetName val="토공정보"/>
      <sheetName val="월별계획"/>
      <sheetName val="발주현황"/>
      <sheetName val="물량표(신)"/>
      <sheetName val="일위대가(산근)"/>
      <sheetName val="0217상가미분양자산"/>
      <sheetName val="1鶈"/>
      <sheetName val="내역(전력)"/>
      <sheetName val="교각토"/>
      <sheetName val="Proposal"/>
      <sheetName val="변경집계표"/>
      <sheetName val="철집"/>
      <sheetName val="YES-T"/>
      <sheetName val="Measure 1306"/>
      <sheetName val="DAF-2"/>
      <sheetName val="DM.ChiPhi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금속및금속창호"/>
      <sheetName val="Kihon-Jiko"/>
      <sheetName val="NOM³"/>
      <sheetName val="NOMֳ"/>
      <sheetName val="電気設備表"/>
      <sheetName val="Config"/>
      <sheetName val="DI_ESTI"/>
      <sheetName val="NX01"/>
      <sheetName val="Du thau"/>
      <sheetName val="TAIKHOAN"/>
      <sheetName val="䣐_x005f_x0000__x005f_x0000_갑쥀)"/>
      <sheetName val="P_x005f_x0005_"/>
      <sheetName val="48_x005f_x0005__x005f_x0000_"/>
      <sheetName val="Sikje_inĴ¾_x005f_x0000_"/>
      <sheetName val="eq_dat_x005f_x0000_"/>
      <sheetName val="1차설계Ꮗԯ_x005f_x0000_"/>
      <sheetName val="1차설계逷≙_x005f_xdc00_≙"/>
      <sheetName val="Sikje_in_x005f_x0005__x005f_x0000_"/>
      <sheetName val="CԀ_x005f_x0000_缀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C.MECHANICAL"/>
      <sheetName val="도급표지É"/>
      <sheetName val="소야공정계_x0000__x0000_"/>
      <sheetName val="소야공정계罈."/>
      <sheetName val="골재산출"/>
      <sheetName val="부_x0000_쎥_x0000_"/>
      <sheetName val="급여병적자료"/>
      <sheetName val="단가산品Ṹ"/>
      <sheetName val="주차구획_x0000__x0000_Ԁ"/>
      <sheetName val="공량산출근거서"/>
      <sheetName val="외주대비 -석축_x0000__x0000__x0000__x0000__x0000__x0012_[후다내역.XLS]_____4"/>
      <sheetName val="비품"/>
      <sheetName val="6공구(_xda8b_瀀"/>
      <sheetName val="7)각세대내"/>
      <sheetName val="점_x0000__x0000_Ā"/>
      <sheetName val="외주대비 -석축_x0000__x0000__x0000__x2"/>
      <sheetName val="견적표지_(32"/>
      <sheetName val="외주대비 -석축_x0000__x0000__x0000__x3"/>
      <sheetName val="견적표지_(322"/>
      <sheetName val="외주대비 -석축_x0000__x0000__x0000__x4"/>
      <sheetName val="견적표지_(3222"/>
      <sheetName val="외주대비 -석축_x0000__x0000__x0000__x5"/>
      <sheetName val="견적표지_(32222"/>
      <sheetName val="외주대비 -석축_x0000__x0000__x0000__x6"/>
      <sheetName val="견적표지_(322222"/>
      <sheetName val="고유코드_설계"/>
      <sheetName val="표준차도부연장집계-ASP"/>
      <sheetName val="공사비 내역 (가)"/>
      <sheetName val="패널"/>
      <sheetName val="1.수_x0000__x0000__x0005_"/>
      <sheetName val="설계설명서"/>
      <sheetName val="제거(위험목굴)"/>
      <sheetName val="작업로개설산정표"/>
      <sheetName val="예방나무주사"/>
      <sheetName val="나무주사 ha당 단가"/>
      <sheetName val="소군락모두베기 등 면적조서"/>
      <sheetName val="조사야장"/>
      <sheetName val="적용요율"/>
      <sheetName val="원가계산서(자원)"/>
      <sheetName val="원가계산서(보호)"/>
      <sheetName val="관급자재내역서"/>
      <sheetName val="가_x0000__x0000_"/>
      <sheetName val="도급표지  㧈_x0014_冈"/>
      <sheetName val="개인신상"/>
      <sheetName val="보도내역 (_x0010__x0000_"/>
      <sheetName val="I.설계조건"/>
      <sheetName val="주형"/>
      <sheetName val="3.바닥판설계"/>
      <sheetName val="4 L速뇥ᝠ"/>
      <sheetName val="Sens&amp;Anal"/>
      <sheetName val="1공구 건_xdc00_䘢䠂檱䠛檳"/>
      <sheetName val="출근부&amp;임금대장"/>
      <sheetName val="기계경비시간당손료목록"/>
      <sheetName val="도급표지  (怀꿟"/>
      <sheetName val="관급자재산출근거"/>
      <sheetName val="2008년하반기노임"/>
      <sheetName val="변경내역서"/>
      <sheetName val="주안3차A-A"/>
      <sheetName val="단가(동바蔨ũ"/>
      <sheetName val="D.B"/>
      <sheetName val="공량(전기)"/>
      <sheetName val="슬래브수량산출"/>
      <sheetName val="콘크리트"/>
      <sheetName val="토량산출서"/>
      <sheetName val="20관리비율"/>
      <sheetName val="HW일위"/>
      <sheetName val="수지예산"/>
      <sheetName val="제잡비(주공종)"/>
      <sheetName val="외주대비-구_x0005_"/>
      <sheetName val="외주대비-구멫⽄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인부신상"/>
      <sheetName val="외주대비x"/>
      <sheetName val="식생블럭단위수량"/>
      <sheetName val="8설7발"/>
      <sheetName val="Lumen"/>
      <sheetName val="해외교육"/>
      <sheetName val="K2 site Total 내역서"/>
      <sheetName val="타설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리부설"/>
      <sheetName val="기계실냉༛彬"/>
      <sheetName val="1.청구서"/>
      <sheetName val="2.내역서"/>
      <sheetName val="기성지급예정"/>
      <sheetName val="실지급내역"/>
      <sheetName val="노무비지급"/>
      <sheetName val="표"/>
      <sheetName val="외주대비x_x0000_Ԁ_x0000_"/>
      <sheetName val="총괄표 "/>
      <sheetName val="HVAC"/>
      <sheetName val="DG"/>
      <sheetName val="NHÀ NHẬP LIỆU"/>
      <sheetName val="MÓNG SILO"/>
      <sheetName val="기초입력ԯ_x0000_缀_x0000__x0000_"/>
      <sheetName val="부도어음"/>
      <sheetName val="전압강하"/>
      <sheetName val="LD"/>
      <sheetName val="외주대비-구ꮸ〇"/>
      <sheetName val="치수표"/>
      <sheetName val="-배수구조총재료"/>
      <sheetName val="부대표지_x0000__x0000__x0005__x0000_䥀"/>
      <sheetName val="행정표준(2惍"/>
      <sheetName val="행정표준(2ネ"/>
      <sheetName val="부대표지_x0000__x0000__x0005__x0000_⽠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가정급수관"/>
      <sheetName val="오억미만"/>
      <sheetName val="계약대비내역서 (부경)"/>
      <sheetName val="집행대비내역서 (부경)"/>
      <sheetName val="계약그라우팅.포장"/>
      <sheetName val="계약사무실조경 "/>
      <sheetName val="수벽설치(효자)"/>
      <sheetName val="조ꌀ"/>
      <sheetName val="조Ꝣ"/>
      <sheetName val="총공사Ԁ쭭㠯"/>
      <sheetName val="포장총괄집계표"/>
      <sheetName val="부대내寀"/>
      <sheetName val="부대내_x0005_"/>
      <sheetName val="견적刀_x0010_"/>
      <sheetName val="외주대비 -ʶ_x0000_"/>
      <sheetName val="ChartData"/>
      <sheetName val="Tiepdia"/>
      <sheetName val="구조ఀ덀_x0000_"/>
      <sheetName val="구조怀ྋĀ"/>
      <sheetName val="연평잔"/>
      <sheetName val="Efficiency"/>
      <sheetName val="벽체면적˱ጐɈី"/>
      <sheetName val="외주대비-구_x0000__x0000_"/>
      <sheetName val="자판실행"/>
      <sheetName val="구조물터파기ꗤNˠ"/>
      <sheetName val="위생悱"/>
      <sheetName val="GIAVLIEU"/>
      <sheetName val="3BL공동구_x005f_x0000__x005f_x0000_Ԁ"/>
      <sheetName val="ptdg"/>
      <sheetName val="CODE-LIST"/>
      <sheetName val="Basic Wage"/>
      <sheetName val="Menber List"/>
      <sheetName val="기초입력ԯ"/>
      <sheetName val="PL Vua"/>
      <sheetName val="조선용암면"/>
      <sheetName val="도시정비"/>
      <sheetName val="개발"/>
      <sheetName val="도시정비 "/>
      <sheetName val="민간"/>
      <sheetName val="관접합및부설"/>
      <sheetName val="3.1.6 전산처리결과"/>
      <sheetName val="인부신상헾⼳"/>
      <sheetName val="호곡중학교"/>
      <sheetName val="횡배수관 토공량 산출"/>
      <sheetName val="평가내역"/>
      <sheetName val="부대공사비"/>
      <sheetName val="공종코드"/>
      <sheetName val="수량산출서_x0010__x0000_"/>
      <sheetName val="본장"/>
      <sheetName val="_x0000__x0010__x0000_내"/>
      <sheetName val="2013년상반기"/>
      <sheetName val="건_′近丂"/>
      <sheetName val="건_ê_x0000_Ԁ"/>
      <sheetName val="⑻동원인원산출서⑧"/>
      <sheetName val="토공계산서(부체도로)"/>
      <sheetName val="수로BOX"/>
      <sheetName val="토목단가"/>
      <sheetName val="경비_원본"/>
      <sheetName val="총공사_x0000__x0000_Ԁ"/>
      <sheetName val="수량산출서_x0000__x0000__x0005_"/>
      <sheetName val="1-׃⼿"/>
      <sheetName val="1-닑⽋"/>
      <sheetName val="1-_x0005__x0000_"/>
      <sheetName val="A-100전제"/>
      <sheetName val="외주현황_wq1"/>
      <sheetName val="태화42_"/>
      <sheetName val="배수喘"/>
      <sheetName val="220_(2)"/>
      <sheetName val="3_관로전환기"/>
      <sheetName val="내역서1999_8최종"/>
      <sheetName val="부대표지腰"/>
      <sheetName val="3_전기산출기초"/>
      <sheetName val="F_월별기성수금현황_"/>
      <sheetName val="1_1"/>
      <sheetName val="_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부대표지츀 _x0000__x0000_얈"/>
      <sheetName val="부대표지츀 _x0000__x0000_篐"/>
      <sheetName val="동력부하계산"/>
      <sheetName val="템플릿"/>
      <sheetName val="원본자재"/>
      <sheetName val="교각토공_(㡈įᐨ"/>
      <sheetName val="소야공정_x0000__x0000_Ԁ"/>
      <sheetName val="변수"/>
      <sheetName val="Names"/>
      <sheetName val="3_공통공사偤°"/>
      <sheetName val="입찰품跀"/>
      <sheetName val="GRD_x0000_"/>
      <sheetName val="99년하반기"/>
      <sheetName val="건축설_x0000_"/>
      <sheetName val="건축설賨"/>
      <sheetName val="주간기성"/>
      <sheetName val="지역개발"/>
      <sheetName val="入力用(家賃)"/>
      <sheetName val="入力用(駐車)"/>
      <sheetName val="일위대가 집_x0000__x0000_"/>
      <sheetName val="입적Æ"/>
      <sheetName val="인건嫨"/>
      <sheetName val="CB"/>
      <sheetName val="Modulၒ_x0000_"/>
      <sheetName val="07_Themal"/>
      <sheetName val="TỔNG HỢP"/>
      <sheetName val="NS"/>
      <sheetName val="NKC6"/>
      <sheetName val="CTG"/>
      <sheetName val="Budget Code"/>
      <sheetName val="Phu cap"/>
      <sheetName val="PTdam"/>
      <sheetName val="Loose"/>
      <sheetName val="Đầu tư"/>
      <sheetName val="RAB AR&amp;STR"/>
      <sheetName val="barchart"/>
      <sheetName val="Matls"/>
      <sheetName val="Labor"/>
      <sheetName val="3. CNT"/>
      <sheetName val="unit price list(M)"/>
      <sheetName val="General2"/>
      <sheetName val="Breakdown (B)"/>
      <sheetName val="thông tin"/>
      <sheetName val="tifico"/>
      <sheetName val="KTCK"/>
      <sheetName val="Pipe"/>
      <sheetName val="TEMP"/>
      <sheetName val="6MONTHS"/>
      <sheetName val="48_x005f_x0005_"/>
      <sheetName val="_후다_x005f_x0001_ _x005f_x0010__x005f_x0000__x0003"/>
      <sheetName val="C_MECHANICAL"/>
      <sheetName val="Elec_LG"/>
      <sheetName val="PTDM"/>
      <sheetName val="7.공정표"/>
      <sheetName val="escon"/>
      <sheetName val="_후다___"/>
      <sheetName val="ጊ후다내역.XLS_0_0ControlSheet3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on Kho"/>
      <sheetName val="침하계"/>
      <sheetName val="dropdown"/>
      <sheetName val="PAY2002"/>
      <sheetName val="Drop Down"/>
      <sheetName val="재무가정"/>
      <sheetName val="사전공사"/>
      <sheetName val="현장´_x0000_Ԁ_x0000_"/>
      <sheetName val="SIL98"/>
      <sheetName val="철근׃"/>
      <sheetName val="2004일위대가"/>
      <sheetName val="보안등"/>
      <sheetName val="견적서표지"/>
      <sheetName val="_후다_x0001_ _x0010___x0003_ _x0010___x0001___x0010___x0001_ _x0010___x0003_"/>
      <sheetName val="ጳ__Ⴔጳ__Lጴ__ ጵ__ ጶ__ఀጷ__ ጸ_"/>
      <sheetName val="ጷ__Ⴔጸ__Lጿ__Rጿ__Sጊ__Lጊ__2ጱ"/>
      <sheetName val="ጳ__Ⴔጳ__Lጴ___ጵ___ጶ__ఀጷ___ጸ_"/>
      <sheetName val="ጳ__Ⴔጳ__Lጴ__Rጳ__Sጳ__Lጴ__2ጵ"/>
      <sheetName val="ጳ__Ⴔጴ__Lጳ__0ጳ__Șጴ__Șጵ__"/>
      <sheetName val="ጱ__Ⴔጲ__Lፍ__uጳ__mጳ__Dጴ__bጳ_"/>
      <sheetName val="ጊ__Ⴔጱ__Lጲ__.ድ__nጳ__lጳ__eጴ"/>
      <sheetName val="ጵ__Ⴔጶ__Lጷ__.ጸ__yጿ__uጿ__iጊ_"/>
      <sheetName val="ጊ__Ⴔጱ__Lጲ__-ድ__Lጳ__(ጳ__"/>
      <sheetName val="ጿ__Ⴔጿ__Lጊ__ېጱ__ ጲ__೵ድ__Ⴔጳ_"/>
      <sheetName val="ጊ__Ⴔጊ__Lጱ__᳴ጲ__ ድ__ᰕጳ__װጳ"/>
      <sheetName val="ጸ__Ⴔጿ__Lጿ__qጊ__oጊ__iጱ__iጲ_"/>
      <sheetName val="ጳ__Ⴔጴ__Lጳ___ጳ__nጴ__lጵ__eጶ"/>
      <sheetName val="ጿ__Ⴔጿ__Lጊ___ጊ__yጱ__uጲ__iድ_"/>
      <sheetName val="ፍ__Ⴔጳ__Lጳ__Nጴ__(ጳ__ᖥጳ__)"/>
      <sheetName val="ጿ__Ⴔጿ__Lጊ__Cጱ__4ጲ__Ĥፍ__"/>
      <sheetName val="ጳ__Ⴔጳ__Lጴ__෠ጳ__ೠጳ__2ጴ__Pጵ"/>
      <sheetName val="ጶ__Ⴔጷ__Lጸ__ ጿ__ ጿ__ ጊ__"/>
      <sheetName val="ጳ__Ⴔጴ__Lጳ__ބጳ__کጴ__ឌጵ__"/>
      <sheetName val="ጊ__Ⴔጊ__Lጱ__ބጲ__کድ__ឌጳ__"/>
      <sheetName val="ጳ__Ⴔጳ__Lጴ__᝼ጵ__᳀ጶ__,ጷ__)"/>
      <sheetName val="ጿ__Ⴔጊ__Lጱ__Șጲ__ᩘድ__ ጳ__ ጳ_"/>
      <sheetName val="ድ__Ⴔጳ__Lጳ__.ጴ__ഀጳ__nጳ__ "/>
      <sheetName val="ጴ__Ⴔጵ__Lጶ___ጷ__ഀጸ__nጿ__ "/>
      <sheetName val="ጳ__Ⴔጴ__Lጵ__.ጶ__ᔼጷ__1ጸ__2ጿ_"/>
      <sheetName val="ጲ__Ⴔድ__Lጳ__Rጳ__aጴ__lጳ__oጳ"/>
      <sheetName val="ጊ__Ⴔጱ__Lጲ__Rድ__Dጳ__(ጳ__๘ጴ"/>
      <sheetName val="ጴ__Ⴔጵ__Lጶ__֑ጷ__0ጸ__1ጿ__0ጿ"/>
      <sheetName val="ጸ__Ⴔጿ__Lጿ__Ƞጊ__Eጱ__Rጲ__Sፍ"/>
      <sheetName val="ጵ__Ⴔጶ__Lጷ__-ጸ__Oጿ__Uጿ__Rጊ_"/>
      <sheetName val="ጳ__Ⴔጴ__Lጵ__-ጶ__Eጷ__Tጸ__Aጿ"/>
      <sheetName val="ጸ__Ⴔጿ__Lጿ__.ጊ__ ጱ__ݴጲ__"/>
      <sheetName val="ጱ__Ⴔጲ__Lድ__ࣼጳ__൬ጳ__(ጴ__"/>
      <sheetName val="ጴ__Ⴔጳ__Lጳ__Rጴ__Sጵ__Lጶ__2ጷ_"/>
      <sheetName val="ጿ__Ⴔጿ__Lጊ__uጱ__mጲ__Dድ__bጳ_"/>
      <sheetName val="ጴ__Ⴔጳ__Lጳ___ጴ__nጵ__lጶ__eጷ_"/>
      <sheetName val="ጶ__Ⴔጷ__Lጸ__ېጿ___ጿ__೵ጊ__Ⴔጱ_"/>
      <sheetName val="ጳ__Ⴔጳ__Lጴ___ጳ__ഀጳ__nጴ___"/>
      <sheetName val="ጿ__Ⴔጊ__Lጊ___ጱ__ഀጲ__nድ___"/>
      <sheetName val="ጵ__Ⴔጶ__Lጷ__qጸ__oጿ__iጿ__iጊ_"/>
      <sheetName val="ጲ__Ⴔድ__Lጳ__᳴ጳ___ጴ__ᰕጳ__װጳ"/>
      <sheetName val="ጶ__Ⴔጷ__Lጸ___ጿ___ጿ___ጊ__"/>
      <sheetName val="ጱ__Ⴔጲ__Lድ__᝼ጳ__᳀ጳ__,ጴ__)"/>
      <sheetName val="ጷ__Ⴔጸ__Lጿ__Șጿ__ᩘጊ___ጱ___ጲ_"/>
      <sheetName val="ድ__Ⴔጳ__Lጳ__ᰘጴ__ࠄጳ__ഈጳ__Ṅጴ"/>
      <sheetName val="ጲ__Ⴔድ__Lጳ___ጳ__nጴ__lጳ__eጳ_"/>
      <sheetName val="ጳ__Ⴔጳ__Lጴ__᳴ጵ___ጶ__ᰕጷ__װጸ_"/>
      <sheetName val="ጊ__Ⴔጱ__Lጲ__ࠑድ__°ጳ__2ጳ__0"/>
      <sheetName val="ጿ__Ⴔጊ__Lጱ__ᙜጲ__෨ድ__Dጳ__°ጳ"/>
      <sheetName val="ጿ__Ⴔጊ__Lጱ__Rጲ__Cድ__Rጳ__"/>
      <sheetName val="ጴ__Ⴔጳ__Lጳ__iጴ__ ጵ__eጶ__e"/>
      <sheetName val="ጵ__Ⴔጶ__Lጷ__ᝥጸ__Uጿ__Oጿ__ "/>
      <sheetName val="ጳ__Ⴔጴ__Lጵ__֑ጶ__ ጷ__-ጸ__׭"/>
      <sheetName val="ጳ__Ⴔጳ__Lጴ__಴ጵ__׭ጶ__᳀ጷ__"/>
      <sheetName val="ጴ__Ⴔጵ__Lጶ__ඕጷ__ఐጸ__սጿ__"/>
      <sheetName val="ጲ__Ⴔድ__Lጳ__.ጳ__᪅ጴ__Șጳ__᧝ጳ"/>
      <sheetName val="ጸ__Ⴔጿ__Lጿ__.ጊ__᪅ጊ__ႜጱ__"/>
      <sheetName val="ጴ__Ⴔጵ__Lጶ__.ጷ__ᅸጸ__Ꮙጿ__°ጿ"/>
      <sheetName val="ጶ__Ⴔጷ__Lጸ__.ጿ__(ጿ__ᅸጊ__)"/>
      <sheetName val="ጳ__Ⴔጴ__Lጴ__.ፊ__(ጵ__ఀፋ__)"/>
      <sheetName val="ጊ__Ⴔጱ__Lጲ__ഈድ__ᠥጳ__๘ጳ__"/>
      <sheetName val="ጊ__Ⴔጱ__Lጲ__Tድ__(ጳ__Eጳ__"/>
      <sheetName val="ጱ__Ⴔጲ__Lድ__ެጳ__ ጳ__(ጴ__"/>
      <sheetName val="ጷ__Ⴔጸ__Lጿ__೨ጿ__Tጊ__ಽጊ__"/>
      <sheetName val="ጿ__Ⴔጿ__Lጊ__ᙔጱ__೵ጲ__ ድ__"/>
      <sheetName val="ጴ__Ⴔጳ__Lጳ__ᆠጴ__Aጵ__Iጶ__"/>
      <sheetName val="ድ__Ⴔጳ__Lጳ__಴ጴ__׭ጳ__᳀ጳ__"/>
      <sheetName val="ጱ__Ⴔጲ__Lድ__ಜጳ__(ጳ__ ጴ__"/>
      <sheetName val="ጷ__Ⴔጸ__Lጿ__ݸጿ__ၬጊ__2ጊ__ರጱ"/>
      <sheetName val="ጵ__Ⴔጶ__Lጷ___ጸ__᪅ጿ__Șጿ__᧝ጊ"/>
      <sheetName val="ጳ__Ⴔጴ__Lጳ___ጳ__᪅ጴ__ႜጵ__"/>
      <sheetName val="ጳ__Ⴔጳ__Lጴ__ࣼጳ__൬ጳ__(ጴ__"/>
      <sheetName val="ጳ__Ⴔጴ__Lጳ__Rጳ__Sጴ__Lጵ__2ጶ_"/>
      <sheetName val="ጿ__Ⴔጿ__Lጊ__నጊ__ಽጱ__(ጲ__"/>
      <sheetName val="ጿ__Ⴔጊ__Lጊ__೵ጱ__(ጲ__ዹድ__"/>
      <sheetName val="ጳ__Ⴔጳ__Lጴ___ጳ__Eጳ__Ꮜጴ__"/>
      <sheetName val="ጷ__Ⴔጸ__Lጿ___ጿ__ᔼጊ__1ጱ__2ጲ_"/>
      <sheetName val="ጳ__Ⴔጳ__Lጴ__Ƞጴ__Eፊ__Rጵ__Sፋ"/>
      <sheetName val="ጸ__Ⴔጿ__Lጿ__ݴጊ__෼ጱ__.ጲ__"/>
      <sheetName val="ድ__Ⴔጳ__Lጳ__0ጴ__ ጳ__Iጳ__"/>
      <sheetName val="ጊ__Ⴔጱ__Lጲ__ಜድ__(ጳ___ጳ__"/>
      <sheetName val="ጿ__Ⴔጊ__Lጱ__rጲ__(ድ__tጳ__rጳ"/>
      <sheetName val="ጴ__Ⴔጵ__Lጶ__᚝ጷ__Ոጸ__)ጿ__"/>
      <sheetName val="ጸ__Ⴔጿ__Lጿ__iጊ__ ጱ__uጲ__r"/>
      <sheetName val="ጳ__Ⴔጴ__Lጳ__᳴ጳ___ጴ__ᰕጵ__װጶ_"/>
      <sheetName val="ጴ__Ⴔጳ__Lጳ__֑ጴ___ጵ__-ጶ__׭"/>
      <sheetName val="ጳ__Ⴔጳ__Lጴ__ᙜጵ__෨ጶ__Dጷ__°ጸ"/>
      <sheetName val="ጿ__ゴጊ__Lዷ__R፞__I፟__G፠__ጀ፠"/>
      <sheetName val="ጶ__Ⴔጷ__Lጸ___ጿ__ഀጿ__nጊ___ጱ"/>
      <sheetName val="ጵ__Ⴔጶ__Lጷ___ጸ__ഀጿ__nጿ___ጊ"/>
      <sheetName val="ጳ__Ⴔጴ__Lጵ___ጶ__Eጷ__Ꮜጸ__"/>
      <sheetName val="ጱ__Ⴔጲ__Lድ___ጳ___ጳ___ጴ__1"/>
      <sheetName val="ድ__Ⴔጳ__Lጳ__᝼ጴ__᳀ጳ__,ጳ__)ጴ"/>
      <sheetName val="ጶ__Ⴔጷ__Lጸ__-ጿ__Oጿ__Uጊ__Rፕ_"/>
      <sheetName val="ጿ__Ⴔጿ__Lጊ__-ጱ__Eጲ__Tድ__Aጳ"/>
      <sheetName val="ጷ__Ⴔጸ__Lጿ___ጿ___ጊ__ݴጱ__"/>
      <sheetName val="ጲ__Ⴔድ__Lጳ__ᝥጳ__Uጴ__Oጳ___"/>
      <sheetName val="ፘ__Ⴔፘ__Lፙ__Rፘ__Cፘ__Rፙ__"/>
      <sheetName val="፝__Ⴔጿ__Lጿ__iጊ___ዷ__e፞__e"/>
      <sheetName val="፡__Ⴔ፠__L፠__ࣼ፡__൬።__(፣__"/>
      <sheetName val="፠__Ⴔ፡__L።__R፣__S፤__Lጿ__2ጿ_"/>
      <sheetName val="ጊ__Ⴔጊ__Lጊ__నጊ__ಽጊ__(፥__"/>
      <sheetName val="፥__Ⴔ፦__L፥___ጊ__Eጊ__Ꮜጊ__"/>
      <sheetName val="ጲ__Ⴔድ__Lጳ__Iጳ___ጴ__Yጳ__"/>
      <sheetName val="ጳ__Ⴔጳ__Lጴ___ጳ__᪅ጳ__ᕴጴ__"/>
      <sheetName val="_후다_x0001_ _x0010___x0003"/>
      <sheetName val="B9_MEP"/>
      <sheetName val="슬래브(PF)(하류)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일위대가Ȓ_x0000_"/>
      <sheetName val="일위대가顔-"/>
      <sheetName val="중사"/>
      <sheetName val="가설공사비"/>
      <sheetName val="도로구조공사비"/>
      <sheetName val="도로토공공사비"/>
      <sheetName val="여수토공사비"/>
      <sheetName val="수량산출서_x0010_"/>
      <sheetName val="프로젝트"/>
      <sheetName val="현장인원명부"/>
      <sheetName val="통신물량"/>
      <sheetName val="시공여유_x0000_"/>
      <sheetName val="설계개요"/>
      <sheetName val="우성교간선"/>
      <sheetName val="STAND98"/>
      <sheetName val="도급표지  (ꀀ႑"/>
      <sheetName val="_________x005f_x0000__x005f_x0000__x005f_x0000__2"/>
      <sheetName val="GRD_x0000_鯦"/>
      <sheetName val="계약정보"/>
      <sheetName val="1-7(재가공내역)"/>
      <sheetName val="점_x0000__x0000__x0005_"/>
      <sheetName val="기본내용"/>
      <sheetName val="닪면_(2)3"/>
      <sheetName val="코드정보"/>
      <sheetName val="3.일반사상"/>
      <sheetName val="주차구획"/>
      <sheetName val="Sh_x0010_"/>
      <sheetName val="1.수"/>
      <sheetName val="부"/>
      <sheetName val="건_ê"/>
      <sheetName val="총공사"/>
      <sheetName val="부대표지츀 "/>
      <sheetName val="점"/>
      <sheetName val="소야공정"/>
      <sheetName val="CC16-내역서"/>
      <sheetName val="Tax Ref"/>
      <sheetName val="Parameters"/>
      <sheetName val="BOQ-E"/>
      <sheetName val="Dayworks"/>
      <sheetName val="Land Dev't. Ph-1"/>
      <sheetName val="대구은행"/>
      <sheetName val="입력데이타(비_x0000__x0000_Ԁ_x0000_"/>
      <sheetName val="일반수량총괄집계"/>
      <sheetName val="유니트입출고내역"/>
      <sheetName val="GRD_x0000_黎"/>
      <sheetName val="실행_x0002__x0000_駐"/>
      <sheetName val="205동"/>
      <sheetName val="보도내 ??䪾"/>
      <sheetName val="ELEC"/>
      <sheetName val="기별용지"/>
      <sheetName val="일위합"/>
      <sheetName val="용수량(생활용수)"/>
      <sheetName val="도급표지렀觖갂垹䠀"/>
      <sheetName val="[후다내역.XLS]__H4018_c_ESTI96____2"/>
      <sheetName val="[후다내역.XLS]__H4018_c_ESTI96____4"/>
      <sheetName val="[후다내역.XLS]__H4018_c_ESTI96____3"/>
      <sheetName val="[후다내역.XLS]__H4018_c_ESTI96___18"/>
      <sheetName val="[후다내역.XLS]__H4018_c_ESTI96____5"/>
      <sheetName val="[후다내역.XLS]__H4018_c_ESTI96____6"/>
      <sheetName val="[후다내역.XLS]__H4018_c_ESTI96____7"/>
      <sheetName val="[후다내역.XLS]__H4018_c_ESTI96____8"/>
      <sheetName val="[후다내역.XLS]__H4018_c_ESTI96____9"/>
      <sheetName val="[후다내역.XLS]__H4018_c_ESTI96___10"/>
      <sheetName val="[후다내역.XLS]__H4018_c_ESTI96___11"/>
      <sheetName val="[후다내역.XLS]__H4018_c_ESTI96___12"/>
      <sheetName val="[후다내역.XLS]__H4018_c_ESTI96___13"/>
      <sheetName val="[후다내역.XLS]__H4018_c_ESTI96___14"/>
      <sheetName val="[후다내역.XLS]__H4018_c_ESTI96___15"/>
      <sheetName val="[후다내역.XLS]__H4018_c_ESTI96___17"/>
      <sheetName val="[후다내역.XLS]__H4018_c_ESTI96___16"/>
      <sheetName val="Sheet22"/>
      <sheetName val="본댐설계"/>
      <sheetName val="집 _x0000__x0000_Ā"/>
      <sheetName val="Tai_khoan2"/>
      <sheetName val="대3류_2"/>
      <sheetName val="BEND_LOSS2"/>
      <sheetName val="01__DATA2"/>
      <sheetName val="ጊ후다내역_XLS]0_0ControlSheet31"/>
      <sheetName val="投标材料清单_1"/>
      <sheetName val="토공_total2"/>
      <sheetName val="TRAY_헹거산출2"/>
      <sheetName val="Dầm_11"/>
      <sheetName val="Unit_Rate(non_print)1"/>
      <sheetName val="Bang_gia_2011_10_121"/>
      <sheetName val="Sàn_tầng_01_(_old_)1"/>
      <sheetName val="5_6_NTKL_ĐHKK_1"/>
      <sheetName val="5_12_NTKL_PCCC1"/>
      <sheetName val="Gia_thanh_chuoi_su1"/>
      <sheetName val="Tiep_dia1"/>
      <sheetName val="Don_gia_vung_III-Can_Tho1"/>
      <sheetName val="TH_MEP1"/>
      <sheetName val="dtct_cong"/>
      <sheetName val="1_Requisition(E)"/>
      <sheetName val="Cọc_nhồi1"/>
      <sheetName val="Bang_TH1"/>
      <sheetName val="5_NKTC1"/>
      <sheetName val="4_BBNT-LĐ1"/>
      <sheetName val="_DATA1"/>
      <sheetName val="0_Bìa1"/>
      <sheetName val="1_Mục_lục1"/>
      <sheetName val="2_Phiếu_kiểm_tra1"/>
      <sheetName val="BM-06a_Mẫu_chứng_chỉ_thanh_toá1"/>
      <sheetName val="3_Bảng_TT_giá_trị_thực_hiện1"/>
      <sheetName val="4_Bảng_TT_KL_thực_hiện1"/>
      <sheetName val="6_KL_DD_chi_tiết1"/>
      <sheetName val="5_công_nhật1"/>
      <sheetName val="ROW_3a-chi_tiết1"/>
      <sheetName val="ROW_5-_chi_tiết1"/>
      <sheetName val="ROW_6-_chi_tiết1"/>
      <sheetName val="KL_khoán_đổ_bê_tông_T71"/>
      <sheetName val="6__Bảng_TT_giá_trị_giảm_trừ_HĐ1"/>
      <sheetName val="6__Hồ_sơ_đính_kèm1"/>
      <sheetName val="Elec_LG1"/>
      <sheetName val="ESTI_"/>
      <sheetName val="D_&amp;_W_sizes1"/>
      <sheetName val="Goc_CC1"/>
      <sheetName val="외주대비_-석축???_x1"/>
      <sheetName val="IMF_Code1"/>
      <sheetName val="3_관로전환기1"/>
      <sheetName val="외주현황_wq11"/>
      <sheetName val="태화42_1"/>
      <sheetName val="220_(2)1"/>
      <sheetName val="_1"/>
      <sheetName val="F_월별기성수금현황_1"/>
      <sheetName val="C_MECHANICAL1"/>
      <sheetName val="TL_rieng"/>
      <sheetName val="Doi_so"/>
      <sheetName val="3_1"/>
      <sheetName val="3_10"/>
      <sheetName val="3_2"/>
      <sheetName val="3_3"/>
      <sheetName val="3_4"/>
      <sheetName val="3_5"/>
      <sheetName val="3_6"/>
      <sheetName val="3_7"/>
      <sheetName val="3_8"/>
      <sheetName val="3_9"/>
      <sheetName val="Measure_1306"/>
      <sheetName val="DM_ChiPhi"/>
      <sheetName val="외주대비_-석축_x005f_x0000__x005f_x0000__x005f_x0000__x"/>
      <sheetName val="Du_thau"/>
      <sheetName val="표지_(3)9"/>
      <sheetName val="표지_(2)9"/>
      <sheetName val="교각집계_(2)9"/>
      <sheetName val="교각토공_(2)9"/>
      <sheetName val="교각철근_(2)9"/>
      <sheetName val="외주대비_-석축9"/>
      <sheetName val="외주대비-구조물_(2)9"/>
      <sheetName val="견적표지_(3)9"/>
      <sheetName val="_HIT-&gt;HMC_견적(3900)9"/>
      <sheetName val="일__위__대__가__목__록9"/>
      <sheetName val="1공구_건정토건_토공10"/>
      <sheetName val="1공구_건정토건_철콘10"/>
      <sheetName val="도급표지_10"/>
      <sheetName val="도급표지__(4)10"/>
      <sheetName val="부대표지_(4)10"/>
      <sheetName val="도급표지__(3)10"/>
      <sheetName val="부대표지_(3)10"/>
      <sheetName val="도급표지__(2)10"/>
      <sheetName val="부대표지_(2)10"/>
      <sheetName val="토__목10"/>
      <sheetName val="조__경10"/>
      <sheetName val="전_기10"/>
      <sheetName val="건__축10"/>
      <sheetName val="보도내역_(3)10"/>
      <sheetName val="준검_내역서10"/>
      <sheetName val="내역(최종본4_5)10"/>
      <sheetName val="1_수인터널10"/>
      <sheetName val="설_계10"/>
      <sheetName val="입출재고현황_(2)9"/>
      <sheetName val="6PILE__(돌출)10"/>
      <sheetName val="2_대외공문10"/>
      <sheetName val="AS포장복구_10"/>
      <sheetName val="6__안전관리비16"/>
      <sheetName val="HRSG_SMALL072209"/>
      <sheetName val="교각토공__2_9"/>
      <sheetName val="3_공통공사대비9"/>
      <sheetName val="97년_추정9"/>
      <sheetName val="8_현장관리비8"/>
      <sheetName val="7_안전관리비8"/>
      <sheetName val="하도내역_(철콘)8"/>
      <sheetName val="조건표_(2)8"/>
      <sheetName val="목차_8"/>
      <sheetName val="7__현장관리비_8"/>
      <sheetName val="노무비_근거8"/>
      <sheetName val="임율_Data8"/>
      <sheetName val="1_설계기준8"/>
      <sheetName val="BSD_(2)9"/>
      <sheetName val="2차전체변경예정_(2)8"/>
      <sheetName val="단면_(2)8"/>
      <sheetName val="1_취수장9"/>
      <sheetName val="8_PILE__(돌출)8"/>
      <sheetName val="토공유동표(전체_당초)8"/>
      <sheetName val="1__설계조건_2_단면가정_3__하중계산9"/>
      <sheetName val="DATA_입력란9"/>
      <sheetName val="구조______7"/>
      <sheetName val="현장관리비_산출내역9"/>
      <sheetName val="b_balju_(2)8"/>
      <sheetName val="노무비_7"/>
      <sheetName val="화재_탐지_설비7"/>
      <sheetName val="Customer_Databas7"/>
      <sheetName val="실행내역서_9"/>
      <sheetName val="4_LINE7"/>
      <sheetName val="7_th7"/>
      <sheetName val="_갑지7"/>
      <sheetName val="0_0ControlSheet10"/>
      <sheetName val="0_1keyAssumption10"/>
      <sheetName val="4_내진설계9"/>
      <sheetName val="Sheet1_(2)9"/>
      <sheetName val="4_경비_5_영업외수지7"/>
      <sheetName val="_견적서7"/>
      <sheetName val="4_일위대가집계7"/>
      <sheetName val="1_설계조건9"/>
      <sheetName val="내역서_제출7"/>
      <sheetName val="A_LINE7"/>
      <sheetName val="장비당단가_(1)8"/>
      <sheetName val="Sheet2_(2)8"/>
      <sheetName val="96보완계획7_129"/>
      <sheetName val="전차선로_물량표9"/>
      <sheetName val="부대입찰_내역서9"/>
      <sheetName val="3BL공동구_수량9"/>
      <sheetName val="제잡비_xls9"/>
      <sheetName val="인건비_9"/>
      <sheetName val="_총괄표9"/>
      <sheetName val="2_고용보험료산출근거9"/>
      <sheetName val="노원열병합__건축공사기성내역서9"/>
      <sheetName val="할증_7"/>
      <sheetName val="5__현장관리비(new)_7"/>
      <sheetName val="방배동내역_(총괄)7"/>
      <sheetName val="간_지17"/>
      <sheetName val="5__현장관리비_new__7"/>
      <sheetName val="Temporary_Mooring7"/>
      <sheetName val="중기조종사_단위단가8"/>
      <sheetName val="7_PILE__(돌출)7"/>
      <sheetName val="설내역서_8"/>
      <sheetName val="총_원가계산7"/>
      <sheetName val="토공(우물통,기타)_9"/>
      <sheetName val="현장별계약현황('98_10_31)9"/>
      <sheetName val="Eq__Mobilization9"/>
      <sheetName val="원가계산_(2)9"/>
      <sheetName val="광통신_견적내역서17"/>
      <sheetName val="unit_47"/>
      <sheetName val="플랜트_설치9"/>
      <sheetName val="콤보박스와_리스트박스의_연결9"/>
      <sheetName val="별표_8"/>
      <sheetName val="수_량_명_세_서_-_18"/>
      <sheetName val="2_건축8"/>
      <sheetName val="공정표_8"/>
      <sheetName val="프라임_강변역(4,236)7"/>
      <sheetName val="내___역7"/>
      <sheetName val="집_계_표7"/>
      <sheetName val="2000년_공정표7"/>
      <sheetName val="5_2코핑7"/>
      <sheetName val="배수공_시멘트_및_골재량_산출7"/>
      <sheetName val="P_M_별7"/>
      <sheetName val="CIP_공사8"/>
      <sheetName val="수량산출서_갑지7"/>
      <sheetName val="DATA_입력부7"/>
      <sheetName val="일위대가_(PM)6"/>
      <sheetName val="2_2_오피스텔(12~32F)7"/>
      <sheetName val="일위대가_집계표7"/>
      <sheetName val="6__안전관리비17"/>
      <sheetName val="자__재7"/>
      <sheetName val="개인별_순위표7"/>
      <sheetName val="CM_17"/>
      <sheetName val="기술부_VENDOR_LIST7"/>
      <sheetName val="단계별내역_(2)7"/>
      <sheetName val="제출내역_(2)7"/>
      <sheetName val="2_2_띠장의_설계7"/>
      <sheetName val="1-1_현장정리6"/>
      <sheetName val="1-2_토공6"/>
      <sheetName val="1-3_WMM,GSB6"/>
      <sheetName val="1-4_BITUMINOUS_COURSE6"/>
      <sheetName val="1-5_BOX_CULVERTS6"/>
      <sheetName val="1-6_BRIDGE6"/>
      <sheetName val="1-7_DRAINAGE6"/>
      <sheetName val="1-8_TRAFFIC6"/>
      <sheetName val="1-9_MISCELLANEOUS6"/>
      <sheetName val="1-10_ELECTRICAL6"/>
      <sheetName val="1-12_도급외항목6"/>
      <sheetName val="9_1지하2층하부보7"/>
      <sheetName val="4_2_1_마루높이_검토6"/>
      <sheetName val="4_일위대가7"/>
      <sheetName val="BOX_본체6"/>
      <sheetName val="TABLE_DB6"/>
      <sheetName val="쌍용_data_base6"/>
      <sheetName val="2_교량(신설)7"/>
      <sheetName val="MP_MOB6"/>
      <sheetName val="전체내역_(2)6"/>
      <sheetName val="Hyundai_Unit_cost_xls6"/>
      <sheetName val="STEEL_BOX_단면설계(SEC_8)6"/>
      <sheetName val="6_이토처리시간6"/>
      <sheetName val="울진항공등화_내역서6"/>
      <sheetName val="영흥TL(UP,DOWN)_6"/>
      <sheetName val="일_위_대_가_표6"/>
      <sheetName val="EQUIP_LIST7"/>
      <sheetName val="명일작업계획_(3)6"/>
      <sheetName val="중기쥰종사_단위단가6"/>
      <sheetName val="세골재__T2_변경_현황6"/>
      <sheetName val="내역서_(3)7"/>
      <sheetName val="산출양식_(2)7"/>
      <sheetName val="전체산출내역서갑(변경)_7"/>
      <sheetName val="A_터파기공7"/>
      <sheetName val="B_측·집7"/>
      <sheetName val="배(자·집)_(2)7"/>
      <sheetName val="2_01측·터·집7"/>
      <sheetName val="땅깍·수_(1-1)7"/>
      <sheetName val="0-52_7"/>
      <sheetName val="콘·다_(2)7"/>
      <sheetName val="기·집_(2)7"/>
      <sheetName val="콘·다_(3)7"/>
      <sheetName val="병원내역집계표_(2)7"/>
      <sheetName val="실행총괄_7"/>
      <sheetName val="[IL-3_XLSY갑지7"/>
      <sheetName val="4_일위대가목차7"/>
      <sheetName val="내역_ver1_0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단가_6"/>
      <sheetName val="변압기_및_발전기_용량6"/>
      <sheetName val="조도계산서_(도서)6"/>
      <sheetName val="빌딩_안내6"/>
      <sheetName val="CABLE_(2)6"/>
      <sheetName val="G_R300경비6"/>
      <sheetName val="단가대비표_(3)6"/>
      <sheetName val="기성내역서(을)_(2)6"/>
      <sheetName val="1단계_(2)6"/>
      <sheetName val="2_1__노무비_평균단가산출6"/>
      <sheetName val="3_공사비(07년노임단가)6"/>
      <sheetName val="3_공사비(단가조사표)6"/>
      <sheetName val="3_공사비(물량산출표)6"/>
      <sheetName val="3_공사비(일위대가표목록)6"/>
      <sheetName val="3_공사비(일위대가표)6"/>
      <sheetName val="TRE_TABLE6"/>
      <sheetName val="Requirement(Work_Crew)6"/>
      <sheetName val="진입도로B_(2)6"/>
      <sheetName val="수목데이타_6"/>
      <sheetName val="2_냉난방설비공사6"/>
      <sheetName val="7_자동제어공사6"/>
      <sheetName val="중강당_내역6"/>
      <sheetName val="기초자료입력및_K치_확인6"/>
      <sheetName val="실행내역_6"/>
      <sheetName val="자재_단가_비교표(견적)6"/>
      <sheetName val="자재_단가_비교표6"/>
      <sheetName val="Bid_Summary6"/>
      <sheetName val="이동시_예상비용6"/>
      <sheetName val="Seg_1DE비용6"/>
      <sheetName val="Transit_비용_감가상각미포함6"/>
      <sheetName val="내역서_(2)6"/>
      <sheetName val="전화공사_공량_및_집계표6"/>
      <sheetName val="참조_(2)6"/>
      <sheetName val="6__직접경비6"/>
      <sheetName val="대가_(보완)6"/>
      <sheetName val="3_자재비(총괄)6"/>
      <sheetName val="5호광장_(만점)7"/>
      <sheetName val="인천국제_(만점)_(2)7"/>
      <sheetName val="제조_경영6"/>
      <sheetName val="4_전기6"/>
      <sheetName val="노_무_비6"/>
      <sheetName val="미납품_현황6"/>
      <sheetName val="신설개소별_총집계표(동해-배전)6"/>
      <sheetName val="2_1외주6"/>
      <sheetName val="2_3노무6"/>
      <sheetName val="2_4자재6"/>
      <sheetName val="2_2장비6"/>
      <sheetName val="2_5경비6"/>
      <sheetName val="2_6수목대6"/>
      <sheetName val="3련_BOX6"/>
      <sheetName val="전_체6"/>
      <sheetName val="용선_C_L6"/>
      <sheetName val="흙막이B_(오산운암)6"/>
      <sheetName val="타이로드_흙막이6"/>
      <sheetName val="타이로드_흙막이(근입장2_5M)6"/>
      <sheetName val="타이로드(근입장2_5M)6"/>
      <sheetName val="pile_항타6"/>
      <sheetName val="pile_항타(디젤)6"/>
      <sheetName val="pile_항타_A6"/>
      <sheetName val="pile_항타_B6"/>
      <sheetName val="pile_항타_C6"/>
      <sheetName val="pile_인발6"/>
      <sheetName val="pile_인발_A6"/>
      <sheetName val="pile_인발_B6"/>
      <sheetName val="pile_인발_C6"/>
      <sheetName val="20TON_TRAILER6"/>
      <sheetName val="토류판_(2)6"/>
      <sheetName val="SHEET_PILE단가6"/>
      <sheetName val="1_본부별7"/>
      <sheetName val="2000_057"/>
      <sheetName val="원내역서_그대로6"/>
      <sheetName val="1_3_1절점좌표7"/>
      <sheetName val="1_1설계기준7"/>
      <sheetName val="기초입력_DATA7"/>
      <sheetName val="재활용_악취_먼지DUCT산출7"/>
      <sheetName val="남양시작동자105노65기1_3화1_26"/>
      <sheetName val="관음목장(제출용)자105인97_56"/>
      <sheetName val="969910(_R)6"/>
      <sheetName val="1062-X방향_6"/>
      <sheetName val="5_정산서7"/>
      <sheetName val="PROJECT_BRIEF6"/>
      <sheetName val="4_장비손료7"/>
      <sheetName val="108_수선비6"/>
      <sheetName val="단양_00_아파트-세부내역7"/>
      <sheetName val="전선_및_전선관6"/>
      <sheetName val="VENDOR_LIST6"/>
      <sheetName val="PTVT_(MAU)6"/>
      <sheetName val="Xunit_(단위환산)6"/>
      <sheetName val="2F_회의실견적(5_14_일대)6"/>
      <sheetName val="경비_(1)6"/>
      <sheetName val="Sight_n_M_H6"/>
      <sheetName val="매출요약(월별)_-년간6"/>
      <sheetName val="Piping_Design_Data6"/>
      <sheetName val="4_&amp;_10-inch,_CO2_Combo_&amp;_Sweep6"/>
      <sheetName val="①idea_pipeline6"/>
      <sheetName val="IMP_통일양식6"/>
      <sheetName val="LYS_통일양식6"/>
      <sheetName val="유통기한_프로그램6"/>
      <sheetName val="설계기준_및_하중계산6"/>
      <sheetName val="1_䷨수장6"/>
      <sheetName val="4_뀴진설Ⳅ6"/>
      <sheetName val="전䰨선로_물량표6"/>
      <sheetName val="㶀대입찰_내역서6"/>
      <sheetName val="모선자재_집계표5"/>
      <sheetName val="재료의_할증5"/>
      <sheetName val="총괄집계_6"/>
      <sheetName val="kimre_scrubber6"/>
      <sheetName val="strut_type6"/>
      <sheetName val="한성교회_신축공사(050713)_CheckList6"/>
      <sheetName val="FRP_PIPING_일위대가6"/>
      <sheetName val="단가_및_재료비6"/>
      <sheetName val="고객사_관리_코드6"/>
      <sheetName val="내역서_5"/>
      <sheetName val="표__지5"/>
      <sheetName val="D1_2_COF모듈자재_입출재고_(B급)5"/>
      <sheetName val="1차_내역서6"/>
      <sheetName val="Div26_-_Elect5"/>
      <sheetName val="10_경제성분석5"/>
      <sheetName val="샌딩_에폭시_도장4"/>
      <sheetName val="함열량_db5"/>
      <sheetName val="기계_도급내역서5"/>
      <sheetName val="-15_05"/>
      <sheetName val="공내역_및_견적조건5"/>
      <sheetName val="2_15"/>
      <sheetName val="사__업__비__수__지__예__산__서5"/>
      <sheetName val="외주대비_ᨀ晙ԯ4"/>
      <sheetName val="청_구4"/>
      <sheetName val="7_전산해석결과4"/>
      <sheetName val="4_하중4"/>
      <sheetName val="chi_tiet4"/>
      <sheetName val="PPC_Summary4"/>
      <sheetName val="3_단가산출서3"/>
      <sheetName val="4_단가산출기초3"/>
      <sheetName val="cong_thuc_tinh_chi_tiet5"/>
      <sheetName val="Bảng_mã_VT5"/>
      <sheetName val="Khoi_luong5"/>
      <sheetName val="DonGia_chetao5"/>
      <sheetName val="DonGia_VatTuLK5"/>
      <sheetName val="Fr_Revit5"/>
      <sheetName val="NSA_Summary5"/>
      <sheetName val="Tai_khoan3"/>
      <sheetName val="Gia_VLNCMTC3"/>
      <sheetName val="Summary_VO_No_33"/>
      <sheetName val="VO_No_3_13"/>
      <sheetName val="VO_No_3_23"/>
      <sheetName val="VO_No_3_33"/>
      <sheetName val="VO_No_3_43"/>
      <sheetName val="VO_No_3_53"/>
      <sheetName val="VO_No_3_63"/>
      <sheetName val="VO_No_3_73"/>
      <sheetName val="VO_No_3_83"/>
      <sheetName val="기존단가_(2)4"/>
      <sheetName val="_IL-3_XLSY갑지7"/>
      <sheetName val="Thống_kê3"/>
      <sheetName val="Sàn_T13"/>
      <sheetName val="Lỗ_thông_gió3"/>
      <sheetName val="SCOPE_OF_WORK3"/>
      <sheetName val="97_사업추정(WEKI)3"/>
      <sheetName val="Tong_hop3"/>
      <sheetName val="Phan_lap_dat3"/>
      <sheetName val="Lắp_Ráp3"/>
      <sheetName val="KET_CAU-_MJV23"/>
      <sheetName val="Ví_dụ3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H__MECHANICAL3"/>
      <sheetName val="J__FIRE_FIGHTING3"/>
      <sheetName val="중기사용료_(2)3"/>
      <sheetName val="99_조정금액3"/>
      <sheetName val="대3류_3"/>
      <sheetName val="BEND_LOSS3"/>
      <sheetName val="신평리_권리자명부3"/>
      <sheetName val="_ｹ-ﾌﾞﾙ3"/>
      <sheetName val="01__DATA3"/>
      <sheetName val="ጊ후다내역_XLS]0_0ControlSheet32"/>
      <sheetName val="投标材料清单_2"/>
      <sheetName val="토공_total3"/>
      <sheetName val="TRAY_헹거산출3"/>
      <sheetName val="Dầm_12"/>
      <sheetName val="Unit_Rate(non_print)2"/>
      <sheetName val="Bang_gia_2011_10_122"/>
      <sheetName val="Sàn_tầng_01_(_old_)2"/>
      <sheetName val="5_6_NTKL_ĐHKK_2"/>
      <sheetName val="5_12_NTKL_PCCC2"/>
      <sheetName val="Gia_thanh_chuoi_su2"/>
      <sheetName val="Tiep_dia2"/>
      <sheetName val="Don_gia_vung_III-Can_Tho2"/>
      <sheetName val="TH_MEP2"/>
      <sheetName val="dtct_cong1"/>
      <sheetName val="1_Requisition(E)1"/>
      <sheetName val="Cọc_nhồi2"/>
      <sheetName val="Bang_TH2"/>
      <sheetName val="5_NKTC2"/>
      <sheetName val="4_BBNT-LĐ2"/>
      <sheetName val="_DATA2"/>
      <sheetName val="0_Bìa2"/>
      <sheetName val="1_Mục_lục2"/>
      <sheetName val="2_Phiếu_kiểm_tra2"/>
      <sheetName val="BM-06a_Mẫu_chứng_chỉ_thanh_toá2"/>
      <sheetName val="3_Bảng_TT_giá_trị_thực_hiện2"/>
      <sheetName val="4_Bảng_TT_KL_thực_hiện2"/>
      <sheetName val="6_KL_DD_chi_tiết2"/>
      <sheetName val="5_công_nhật2"/>
      <sheetName val="ROW_3a-chi_tiết2"/>
      <sheetName val="ROW_5-_chi_tiết2"/>
      <sheetName val="ROW_6-_chi_tiết2"/>
      <sheetName val="KL_khoán_đổ_bê_tông_T72"/>
      <sheetName val="6__Bảng_TT_giá_trị_giảm_trừ_HĐ2"/>
      <sheetName val="6__Hồ_sơ_đính_kèm2"/>
      <sheetName val="Elec_LG2"/>
      <sheetName val="ESTI_1"/>
      <sheetName val="D_&amp;_W_sizes2"/>
      <sheetName val="Goc_CC2"/>
      <sheetName val="외주대비_-석축???_x2"/>
      <sheetName val="IMF_Code2"/>
      <sheetName val="3_관로전환기2"/>
      <sheetName val="외주현황_wq12"/>
      <sheetName val="태화42_2"/>
      <sheetName val="220_(2)2"/>
      <sheetName val="_2"/>
      <sheetName val="F_월별기성수금현황_2"/>
      <sheetName val="C_MECHANICAL2"/>
      <sheetName val="보도내_2"/>
      <sheetName val="TL_rieng1"/>
      <sheetName val="Doi_so1"/>
      <sheetName val="1_11"/>
      <sheetName val="내역서1999_8최종1"/>
      <sheetName val="3_전기산출기초1"/>
      <sheetName val="3_11"/>
      <sheetName val="3_101"/>
      <sheetName val="3_21"/>
      <sheetName val="3_31"/>
      <sheetName val="3_41"/>
      <sheetName val="3_51"/>
      <sheetName val="3_61"/>
      <sheetName val="3_71"/>
      <sheetName val="3_81"/>
      <sheetName val="3_91"/>
      <sheetName val="Measure_13061"/>
      <sheetName val="DM_ChiPhi1"/>
      <sheetName val="외주대비_-석축_x005f_x0000__x005f_x0000__x005f_x0000__1"/>
      <sheetName val="Du_thau1"/>
      <sheetName val="적용환율"/>
      <sheetName val="PRECAST lightconc-II"/>
      <sheetName val="아파트급수지하PIT층평면도(평면도)"/>
      <sheetName val="제품목록"/>
      <sheetName val="Rect. 10"/>
      <sheetName val="총괄표_"/>
      <sheetName val="CHITIET VL-NC-TT1p"/>
      <sheetName val="BIDDING-SUM"/>
      <sheetName val="THONG KE CAU KIEN"/>
      <sheetName val="Thoat nuoc"/>
      <sheetName val="기계경비산출기준"/>
      <sheetName val="관람석제출"/>
      <sheetName val="품郀傲"/>
      <sheetName val="1차상"/>
      <sheetName val="원가계산서구조조정"/>
      <sheetName val="그림모음"/>
      <sheetName val="규격별"/>
      <sheetName val="청구갑지"/>
      <sheetName val="도면"/>
      <sheetName val="M3A"/>
      <sheetName val="W3A"/>
      <sheetName val="M3B"/>
      <sheetName val="T4A"/>
      <sheetName val="T4B"/>
      <sheetName val="M3C"/>
      <sheetName val="T4C2"/>
      <sheetName val="T4D"/>
      <sheetName val="T4E"/>
      <sheetName val="MICE동"/>
      <sheetName val="지하층"/>
      <sheetName val="지하층(카페)"/>
      <sheetName val="재"/>
      <sheetName val="앉음벽 (2)"/>
      <sheetName val="흥양2교토공집_x0000__x0000_"/>
      <sheetName val="경비TABLE"/>
      <sheetName val="1공구 건정토건 철¬"/>
      <sheetName val="요약&amp;결과"/>
      <sheetName val="시점부수량산출서"/>
      <sheetName val="출장㺎Ă"/>
      <sheetName val="Bab泅啢堀㭔*"/>
      <sheetName val="투찰금액"/>
      <sheetName val="계산내역(설비)"/>
      <sheetName val="용산1(해보)"/>
      <sheetName val="매입"/>
      <sheetName val="서울대규장각(가시설흙막이)"/>
      <sheetName val="BD운반거리"/>
      <sheetName val="수정_x0000__x0000_"/>
      <sheetName val="근생APT-신마감"/>
      <sheetName val="복지관_FIART"/>
      <sheetName val="근생APT-FIART"/>
      <sheetName val="근생-FIART"/>
      <sheetName val="공사비대비표(을지)"/>
      <sheetName val="설비원가"/>
      <sheetName val="K2_site_Total_내역서"/>
      <sheetName val="K2_site_Total_내역서1"/>
      <sheetName val="수량산출서"/>
      <sheetName val="동강_배관"/>
      <sheetName val="WCR_외주"/>
      <sheetName val="ANILINE_-_OPTION"/>
      <sheetName val="MDI_-_OPTION"/>
      <sheetName val="D_B"/>
      <sheetName val="부대표지䥀"/>
      <sheetName val="부대표지⽠"/>
      <sheetName val="금회_청구사항(기계)"/>
      <sheetName val="기성갑지_(소방)"/>
      <sheetName val="금회_청구사항(소방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1_청구서"/>
      <sheetName val="2_내역서"/>
      <sheetName val="Rect__10"/>
      <sheetName val="1-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내"/>
      <sheetName val="도시정비_"/>
      <sheetName val="부대표지츀_얈"/>
      <sheetName val="부대표지츀_篐"/>
      <sheetName val="3_1_6_전산처리결과"/>
      <sheetName val="위생䲀æ"/>
      <sheetName val="현장´"/>
      <sheetName val="Price Sheet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9"/>
      <sheetName val="50"/>
      <sheetName val="Allowances"/>
      <sheetName val="[후다내역.XLS]__H4018_c_ESTI96___59"/>
      <sheetName val="차량별점검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장비투입 (2)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교각怀"/>
      <sheetName val="연령현황"/>
      <sheetName val="금회_청구사항(기계)1"/>
      <sheetName val="기성갑지_(소방)1"/>
      <sheetName val="금회_청구사항(소방)1"/>
      <sheetName val="D_B1"/>
      <sheetName val="1_청구서1"/>
      <sheetName val="2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내역서1999_8최종2"/>
      <sheetName val="3_전기산출기초2"/>
      <sheetName val="금회_청구사항(기계)2"/>
      <sheetName val="기성갑지_(소방)2"/>
      <sheetName val="금회_청구사항(소방)2"/>
      <sheetName val="D_B2"/>
      <sheetName val="1_청구서2"/>
      <sheetName val="2_내역서2"/>
      <sheetName val="1_12"/>
      <sheetName val="K2_site_Total_내역서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도시정비_1"/>
      <sheetName val="3_1_6_전산처리결과1"/>
      <sheetName val="1공구_건정토건_토_x0000__x0000_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[회다내역,X켊楳켎攳嶪剃嶮布쵌섌)"/>
      <sheetName val="코드일람표"/>
      <sheetName val="외Å_x0000_怀"/>
      <sheetName val="피벗테이블데이터분석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건_裪选"/>
      <sheetName val="건_䃪氼᠝"/>
      <sheetName val="표지 (3_x0005_"/>
      <sheetName val="_x0000__x0008__x0000__x0005__x0000_"/>
      <sheetName val="_x0000__x0004__x0000__x0004__x0000_"/>
      <sheetName val="_x0000__x0003__x0000__x0004__x0000__x0000__x0000__x0000_"/>
      <sheetName val="원가 (2)"/>
      <sheetName val="일위대가 "/>
      <sheetName val="[후다내역.XLS]__H4018_c_ESTI96___36"/>
      <sheetName val="[후다내역.XLS]__H4018_c_ESTI96___27"/>
      <sheetName val="[후다내역.XLS]__H4018_c_ESTI96___21"/>
      <sheetName val="[후다내역.XLS]__H4018_c_ESTI96___19"/>
      <sheetName val="[후다내역.XLS]__H4018_c_ESTI96___20"/>
      <sheetName val="[후다내역.XLS]__H4018_c_ESTI96___24"/>
      <sheetName val="[후다내역.XLS]__H4018_c_ESTI96___22"/>
      <sheetName val="[후다내역.XLS]__H4018_c_ESTI96___23"/>
      <sheetName val="[후다내역.XLS]__H4018_c_ESTI96___25"/>
      <sheetName val="[후다내역.XLS]__H4018_c_ESTI96___26"/>
      <sheetName val="[후다내역.XLS]__H4018_c_ESTI96___28"/>
      <sheetName val="[후다내역.XLS]__H4018_c_ESTI96___29"/>
      <sheetName val="[후다내역.XLS]__H4018_c_ESTI96___30"/>
      <sheetName val="[후다내역.XLS]__H4018_c_ESTI96___31"/>
      <sheetName val="[후다내역.XLS]__H4018_c_ESTI96___32"/>
      <sheetName val="[후다내역.XLS]__H4018_c_ESTI96___34"/>
      <sheetName val="[후다내역.XLS]__H4018_c_ESTI96___33"/>
      <sheetName val="[후다내역.XLS]__H4018_c_ESTI96___35"/>
      <sheetName val="골조타설일정표"/>
      <sheetName val="소방내역서"/>
      <sheetName val="OFFER "/>
      <sheetName val="Book 1 Summary"/>
      <sheetName val="Nhan cong"/>
      <sheetName val="Thiet bi"/>
      <sheetName val="Vat tu"/>
      <sheetName val="May TC"/>
      <sheetName val="Bang KL"/>
      <sheetName val="TH Kinh phi"/>
      <sheetName val="cataloge moi"/>
      <sheetName val="tonghop"/>
      <sheetName val="가설재손료"/>
      <sheetName val="Tinhtoan"/>
      <sheetName val="Cong 6T"/>
      <sheetName val="Cost factor"/>
      <sheetName val="Item list"/>
      <sheetName val="Sheet Template Empty"/>
      <sheetName val="Joinery works"/>
      <sheetName val="Schedule S-Curve Revision#3"/>
      <sheetName val="2__주요공지（主要公告）"/>
      <sheetName val="Budget_Code"/>
      <sheetName val="Phu_cap"/>
      <sheetName val="[후다_?_???_?"/>
      <sheetName val="ጳ??Ⴔጳ??Lጴ??_ጵ??_ጶ??ఀጷ??_ጸ?1"/>
      <sheetName val="ጊ??Ⴔጱ??Lጲ??_ድ??nጳ??lጳ??eጴ"/>
      <sheetName val="ጵ??Ⴔጶ??Lጷ??_ጸ??yጿ??uጿ??iጊ?"/>
      <sheetName val="ጿ??Ⴔጿ??Lጊ??ېጱ??_ጲ??೵ድ??Ⴔጳ?"/>
      <sheetName val="ጊ??Ⴔጊ??Lጱ??᳴ጲ??_ድ??ᰕጳ??װጳ"/>
      <sheetName val="ጶ??Ⴔጷ??Lጸ??_ጿ??_ጿ??_ጊ??1"/>
      <sheetName val="ጿ??Ⴔጊ??Lጱ??Șጲ??ᩘድ??_ጳ??_ጳ?"/>
      <sheetName val="ድ??Ⴔጳ??Lጳ??_ጴ??ഀጳ??nጳ??_"/>
      <sheetName val="ጴ??Ⴔጵ??Lጶ??_ጷ??ഀጸ??nጿ??_"/>
      <sheetName val="ጳ??Ⴔጴ??Lጵ??_ጶ??ᔼጷ??1ጸ??2ጿ?"/>
      <sheetName val="ጸ??Ⴔጿ??Lጿ??_ጊ??_ጱ??ݴጲ??"/>
      <sheetName val="ጴ??Ⴔጳ??Lጳ??iጴ??_ጵ??eጶ??e"/>
      <sheetName val="ጵ??Ⴔጶ??Lጷ??ᝥጸ??Uጿ??Oጿ??_"/>
      <sheetName val="ጳ??Ⴔጴ??Lጵ??֑ጶ??_ጷ??-ጸ??׭"/>
      <sheetName val="ጲ??Ⴔድ??Lጳ??_ጳ??᪅ጴ??Șጳ??᧝ጳ"/>
      <sheetName val="ጸ??Ⴔጿ??Lጿ??_ጊ??᪅ጊ??ႜጱ??"/>
      <sheetName val="ጴ??Ⴔጵ??Lጶ??_ጷ??ᅸጸ??Ꮙጿ??°ጿ"/>
      <sheetName val="ጶ??Ⴔጷ??Lጸ??_ጿ??(ጿ??ᅸጊ??)"/>
      <sheetName val="ጳ??Ⴔጴ??Lጴ??_ፊ??(ጵ??ఀፋ??)"/>
      <sheetName val="ጱ??Ⴔጲ??Lድ??ެጳ??_ጳ??(ጴ??"/>
      <sheetName val="ጿ??Ⴔጿ??Lጊ??ᙔጱ??೵ጲ??_ድ??"/>
      <sheetName val="ጱ??Ⴔጲ??Lድ??ಜጳ??(ጳ??_ጴ??"/>
      <sheetName val="ጸ??Ⴔጿ??Lጿ??ݴጊ??෼ጱ??_ጲ??"/>
      <sheetName val="ድ??Ⴔጳ??Lጳ??0ጴ??_ጳ??Iጳ??"/>
      <sheetName val="ጸ??Ⴔጿ??Lጿ??iጊ??_ጱ??uጲ??r"/>
      <sheetName val="_후다_?_x0003"/>
      <sheetName val="NHÀ_NHẬP_LIỆU"/>
      <sheetName val="MÓNG_SILO"/>
      <sheetName val="Basic_Wage"/>
      <sheetName val="Menber_List"/>
      <sheetName val="TỔNG_HỢP"/>
      <sheetName val="PL_Vua"/>
      <sheetName val="_후다_x005f_x0001___x005f_x0010__x005f_x0000__x0003"/>
      <sheetName val="MAIN GATE HOUSE"/>
      <sheetName val="CPK"/>
      <sheetName val="7_공정표"/>
      <sheetName val="ጊ후다내역_XLS_0_0ControlSheet31"/>
      <sheetName val="외주대비_-석축____x1"/>
      <sheetName val="Đầu_tư"/>
      <sheetName val="RAB_AR&amp;STR"/>
      <sheetName val="3__CNT"/>
      <sheetName val="unit_price_list(M)"/>
      <sheetName val="Breakdown_(B)"/>
      <sheetName val="thông_tin"/>
      <sheetName val="Ton_Kho"/>
      <sheetName val="삼홍테크"/>
      <sheetName val="DFA"/>
      <sheetName val="T.KE CP1"/>
      <sheetName val="proj"/>
      <sheetName val="Buy vs. Lease Car"/>
      <sheetName val="Cash2"/>
      <sheetName val="Z"/>
      <sheetName val="Boiler Block"/>
      <sheetName val="NH3 Block"/>
      <sheetName val="Chiller Block"/>
      <sheetName val="C02 Block"/>
      <sheetName val="Air compressor"/>
      <sheetName val="Wokers canteen"/>
      <sheetName val="Wokers Kitchen"/>
      <sheetName val="Wokers Toilet"/>
      <sheetName val="Maintenance"/>
      <sheetName val="Forklift"/>
      <sheetName val="Spare parts"/>
      <sheetName val="Maintenance office"/>
      <sheetName val="Emty RGB Yard"/>
      <sheetName val="External works"/>
      <sheetName val="Pipe bridge"/>
      <sheetName val="Corridor"/>
      <sheetName val="Cool warehouse"/>
      <sheetName val="Frozen warehouse"/>
      <sheetName val="PRECAST_lightconc-II"/>
      <sheetName val="Danh muc"/>
      <sheetName val="SGC RATE"/>
      <sheetName val="TinhGiaNC"/>
      <sheetName val="THKL"/>
      <sheetName val="건내역(중)"/>
      <sheetName val="보도내 _x005f_x0000__x005f_x0000_䪾"/>
      <sheetName val="내역(최종본浳き_x005f_x0000__x005f_x0000_"/>
      <sheetName val="내역(최종본浳⿢_x005f_x0000__x005f_x0000_"/>
      <sheetName val="내역(최종본浳ぁ_x005f_x0000__x005f_x0000_"/>
      <sheetName val="지시서"/>
      <sheetName val="Sh´"/>
      <sheetName val="CAUDIT"/>
      <sheetName val="손익차9월2"/>
      <sheetName val="[후다내역.XLS]__H4018_c_ESTI96___37"/>
      <sheetName val="[후다내역.XLS]__H4018_c_ESTI96___41"/>
      <sheetName val="[후다내역.XLS]__H4018_c_ESTI96___38"/>
      <sheetName val="[후다내역.XLS]__H4018_c_ESTI96___39"/>
      <sheetName val="[후다내역.XLS]__H4018_c_ESTI96___40"/>
      <sheetName val="[후다내역.XLS]__H4018_c_ESTI96___42"/>
      <sheetName val="[후다내역.XLS]__H4018_c_ESTI96___57"/>
      <sheetName val="[후다내역.XLS]__H4018_c_ESTI96___43"/>
      <sheetName val="[후다내역.XLS]__H4018_c_ESTI96___44"/>
      <sheetName val="[후다내역.XLS]__H4018_c_ESTI96___45"/>
      <sheetName val="[후다내역.XLS]__H4018_c_ESTI96___46"/>
      <sheetName val="[후다내역.XLS]__H4018_c_ESTI96___47"/>
      <sheetName val="[후다내역.XLS]__H4018_c_ESTI96___48"/>
      <sheetName val="[후다내역.XLS]__H4018_c_ESTI96___49"/>
      <sheetName val="[후다내역.XLS]__H4018_c_ESTI96___50"/>
      <sheetName val="[후다내역.XLS]__H4018_c_ESTI96___51"/>
      <sheetName val="[후다내역.XLS]__H4018_c_ESTI96___52"/>
      <sheetName val="[후다내역.XLS]__H4018_c_ESTI96___53"/>
      <sheetName val="[후다내역.XLS]__H4018_c_ESTI96___54"/>
      <sheetName val="[후다내역.XLS]__H4018_c_ESTI96___55"/>
      <sheetName val="[후다내역.XLS]__H4018_c_ESTI96___56"/>
      <sheetName val="T6-6(2)"/>
      <sheetName val="[후다내역.XLS]__H4018_c_ESTI96___58"/>
      <sheetName val="교각토공_(_x0000__x0000_Ā"/>
      <sheetName val="공업용수_x0000__x0000_"/>
      <sheetName val="단가산출_목록"/>
      <sheetName val="임율"/>
      <sheetName val="PHU LUC2"/>
      <sheetName val="G"/>
      <sheetName val="1.R18 BF"/>
      <sheetName val="F-B"/>
      <sheetName val="List"/>
      <sheetName val="비주거용"/>
      <sheetName val="운동장_(2)3"/>
      <sheetName val="04_12월건강보험(일용직)3"/>
      <sheetName val="06_일위대가목록3"/>
      <sheetName val="5_2_6~7공사요율3"/>
      <sheetName val="외주대비_-석É3"/>
      <sheetName val="2_원가집계3"/>
      <sheetName val="주공_갑지3"/>
      <sheetName val="1_내역(청_하역장전등)3"/>
      <sheetName val="05_유류비자금청구(완)3"/>
      <sheetName val="토__공3"/>
      <sheetName val="PAD_TR보호대기초3"/>
      <sheetName val="경율산정_XLS3"/>
      <sheetName val="grid_(1)3"/>
      <sheetName val="19_07월_세_계3"/>
      <sheetName val="19_07항목별(시트복사금지100번쓰기)3"/>
      <sheetName val="19_05월3"/>
      <sheetName val="자재기성_신청서_xlsx2"/>
      <sheetName val="4_수량산출서3"/>
      <sheetName val="안양동교_1안3"/>
      <sheetName val="4_예산내역서2"/>
      <sheetName val="A_견적2"/>
      <sheetName val="SP-ኬ"/>
      <sheetName val="1_관로3"/>
      <sheetName val="입찰내역_발주처_양식2"/>
      <sheetName val="const_2"/>
      <sheetName val="보도내역_("/>
      <sheetName val="C_배수관공"/>
      <sheetName val="I_설계조건"/>
      <sheetName val="3_바닥판설계"/>
      <sheetName val="6_RJP이토처리시간"/>
      <sheetName val="7_RJP지층별제원"/>
      <sheetName val="간접비_총괄표"/>
      <sheetName val="드럼사이즈_내역"/>
      <sheetName val="_갑"/>
      <sheetName val="도급표지__(3"/>
      <sheetName val="Shጾ"/>
      <sheetName val="도급표지__(怀꿟"/>
      <sheetName val="1공구_건䘢䠂檱䠛檳"/>
      <sheetName val="4_L速뇥ᝠ"/>
      <sheetName val="소야공정계罈_"/>
      <sheetName val="외주대비_-석축_x2"/>
      <sheetName val="외주대비_-석축_x3"/>
      <sheetName val="외주대비_-석축_x4"/>
      <sheetName val="외주대비_-석축_x5"/>
      <sheetName val="외주대비_-석축_x6"/>
      <sheetName val="외주대비_-석축[후다내역_XLS]_____4"/>
      <sheetName val="X17-TOTAL"/>
      <sheetName val="(참고)WBS유형 분류방법"/>
      <sheetName val="임율요율"/>
      <sheetName val="자재테이블"/>
      <sheetName val="교각토공_(쫨☠䐠"/>
      <sheetName val="[후다내역.XLS]__H4018_c_ESTI96___60"/>
      <sheetName val="[후다내역.XLS]__H4018_c_ESTI96___61"/>
      <sheetName val="[후다내역.XLS]__H4018_c_ESTI96___62"/>
      <sheetName val="[후다내역.XLS]__H4018_c_ESTI96___63"/>
      <sheetName val="[후다내역.XLS]__H4018_c_ESTI96___64"/>
      <sheetName val="[후다내역.XLS]__H4018_c_ESTI96___65"/>
      <sheetName val="[후다내역.XLS]__H4018_c_ESTI96___66"/>
      <sheetName val="[후다내역.XLS]__H4018_c_ESTI96___67"/>
      <sheetName val="[후다내역.XLS]__H4018_c_ESTI96___68"/>
      <sheetName val="[후다내역.XLS]__H4018_c_ESTI96___69"/>
      <sheetName val="[후다내역.XLS]__H4018_c_ESTI96___70"/>
      <sheetName val="[후다내역.XLS]__H4018_c_ESTI96___71"/>
      <sheetName val="[후다내역.XLS]__H4018_c_ESTI96___72"/>
      <sheetName val="[후다내역.XLS]__H4018_c_ESTI96___73"/>
      <sheetName val="[후다내역.XLS]__H4018_c_ESTI96___74"/>
      <sheetName val="[후다내역.XLS]__H4018_c_ESTI96___75"/>
      <sheetName val="[후다내역.XLS]__H4018_c_ESTI96___76"/>
      <sheetName val="[후다내역.XLS]__H4018_c_ESTI96___77"/>
      <sheetName val="[후다내역.XLS]__H4018_c_ESTI96___78"/>
      <sheetName val="[후다내역.XLS]__H4018_c_ESTI96___79"/>
      <sheetName val="[후다내역.XLS]__H4018_c_ESTI96___80"/>
      <sheetName val="[후다내역.XLS]__H4018_c_ESTI96___81"/>
      <sheetName val="[후다내역.XLS]__H4018_c_ESTI96___82"/>
      <sheetName val="[후다내역.XLS]__H4018_c_ESTI96___83"/>
      <sheetName val="[후다내역.XLS]__H4018_c_ESTI96___84"/>
      <sheetName val="[후다내역.XLS]__H4018_c_ESTI96___85"/>
      <sheetName val="[후다내역.XLS]__H4018_c_ESTI96___86"/>
      <sheetName val="[후다내역.XLS]__H4018_c_ESTI96___87"/>
      <sheetName val="[후다내역.XLS]__H4018_c_ESTI96___88"/>
      <sheetName val="[후다내역.XLS]__H4018_c_ESTI96___89"/>
      <sheetName val="[후다내역.XLS]__H4018_c_ESTI96___90"/>
      <sheetName val="[후다내역.XLS]__H4018_c_ESTI96___91"/>
      <sheetName val="[후다내역.XLS]__H4018_c_ESTI96__103"/>
      <sheetName val="[후다내역.XLS]__H4018_c_ESTI96___92"/>
      <sheetName val="[후다내역.XLS]__H4018_c_ESTI96___93"/>
      <sheetName val="[후다내역.XLS]__H4018_c_ESTI96___94"/>
      <sheetName val="[후다내역.XLS]__H4018_c_ESTI96___95"/>
      <sheetName val="[후다내역.XLS]__H4018_c_ESTI96___96"/>
      <sheetName val="[후다내역.XLS]__H4018_c_ESTI96___97"/>
      <sheetName val="[후다내역.XLS]__H4018_c_ESTI96___98"/>
      <sheetName val="[후다내역.XLS]__H4018_c_ESTI96___99"/>
      <sheetName val="[후다내역.XLS]__H4018_c_ESTI96__100"/>
      <sheetName val="[후다내역.XLS]__H4018_c_ESTI96__101"/>
      <sheetName val="[후다내역.XLS]__H4018_c_ESTI96__102"/>
      <sheetName val="[후다내역.XLS]__H4018_c_ESTI96__104"/>
      <sheetName val="[후다내역.XLS]__H4018_c_ESTI96__105"/>
      <sheetName val="사업수지"/>
      <sheetName val="1차설계逷≙"/>
      <sheetName val="6공구("/>
      <sheetName val="1공구 건"/>
      <sheetName val="BREAKDOW"/>
      <sheetName val="BREAKDOW頀ᵛ瀞囏_x001c_"/>
      <sheetName val="실행_x0002_"/>
      <sheetName val="입력데이타(비"/>
      <sheetName val="[후다내역.XLS]__H4018_c_ESTI96__118"/>
      <sheetName val="[후다내역.XLS]__H4018_c_ESTI96__106"/>
      <sheetName val="[후다내역.XLS]__H4018_c_ESTI96__107"/>
      <sheetName val="[후다내역.XLS]__H4018_c_ESTI96__108"/>
      <sheetName val="[후다내역.XLS]__H4018_c_ESTI96__109"/>
      <sheetName val="[후다내역.XLS]__H4018_c_ESTI96__110"/>
      <sheetName val="[후다내역.XLS]__H4018_c_ESTI96__111"/>
      <sheetName val="실행_x0002__x0000_먐"/>
      <sheetName val="실행_x0002__x0000_笀"/>
      <sheetName val="실행_x0002__x0000_廸"/>
      <sheetName val="실행ʜᔖ"/>
      <sheetName val="[후다내역.XLS]__H4018_c_ESTI96__112"/>
      <sheetName val="[후다내역.XLS]__H4018_c_ESTI96__114"/>
      <sheetName val="[후다내역.XLS]__H4018_c_ESTI96__113"/>
      <sheetName val="[후다내역.XLS]__H4018_c_ESTI96__117"/>
      <sheetName val="[후다내역.XLS]__H4018_c_ESTI96__115"/>
      <sheetName val="[후다내역.XLS]__H4018_c_ESTI96__116"/>
      <sheetName val="[후다내역.XLS]__H4018_c_ESTI96__119"/>
      <sheetName val="표지_(3)10"/>
      <sheetName val="표지_(2)10"/>
      <sheetName val="교각집계_(2)10"/>
      <sheetName val="교각토공_(2)10"/>
      <sheetName val="교각철근_(2)10"/>
      <sheetName val="외주대비_-석축10"/>
      <sheetName val="외주대비-구조물_(2)10"/>
      <sheetName val="견적표지_(3)10"/>
      <sheetName val="_HIT-&gt;HMC_견적(3900)10"/>
      <sheetName val="일__위__대__가__목__록10"/>
      <sheetName val="6__안전관리비18"/>
      <sheetName val="HRSG_SMALL0722010"/>
      <sheetName val="교각토공__2_10"/>
      <sheetName val="3_공통공사대비10"/>
      <sheetName val="준검_내역서11"/>
      <sheetName val="7__현장관리비_9"/>
      <sheetName val="97년_추정10"/>
      <sheetName val="6PILE__(돌출)11"/>
      <sheetName val="조건표_(2)9"/>
      <sheetName val="목차_9"/>
      <sheetName val="입출재고현황_(2)10"/>
      <sheetName val="하도내역_(철콘)9"/>
      <sheetName val="BSD_(2)10"/>
      <sheetName val="2차전체변경예정_(2)9"/>
      <sheetName val="노무비_근거9"/>
      <sheetName val="임율_Data9"/>
      <sheetName val="b_balju_(2)9"/>
      <sheetName val="1_설계기준9"/>
      <sheetName val="단면_(2)9"/>
      <sheetName val="8_현장관리비9"/>
      <sheetName val="7_안전관리비9"/>
      <sheetName val="토공유동표(전체_당초)9"/>
      <sheetName val="8_PILE__(돌출)9"/>
      <sheetName val="1__설계조건_2_단면가정_3__하중계산10"/>
      <sheetName val="DATA_입력란10"/>
      <sheetName val="구조______8"/>
      <sheetName val="노무비_8"/>
      <sheetName val="현장관리비_산출내역10"/>
      <sheetName val="5__현장관리비(new)_8"/>
      <sheetName val="실행내역서_10"/>
      <sheetName val="Customer_Databas8"/>
      <sheetName val="화재_탐지_설비8"/>
      <sheetName val="4_일위대가집계8"/>
      <sheetName val="5__현장관리비_new__8"/>
      <sheetName val="내역서_제출8"/>
      <sheetName val="간_지18"/>
      <sheetName val="중기조종사_단위단가9"/>
      <sheetName val="1_설계조건10"/>
      <sheetName val="방배동내역_(총괄)8"/>
      <sheetName val="Temporary_Mooring8"/>
      <sheetName val="A_LINE8"/>
      <sheetName val="2_대외공문11"/>
      <sheetName val="설내역서_9"/>
      <sheetName val="7_PILE__(돌출)8"/>
      <sheetName val="1_취수장10"/>
      <sheetName val="1공구_건정토건_토공11"/>
      <sheetName val="1공구_건정토건_철콘11"/>
      <sheetName val="도급표지_11"/>
      <sheetName val="도급표지__(4)11"/>
      <sheetName val="부대표지_(4)11"/>
      <sheetName val="도급표지__(3)11"/>
      <sheetName val="부대표지_(3)11"/>
      <sheetName val="도급표지__(2)11"/>
      <sheetName val="부대표지_(2)11"/>
      <sheetName val="토__목11"/>
      <sheetName val="조__경11"/>
      <sheetName val="전_기11"/>
      <sheetName val="건__축11"/>
      <sheetName val="보도내역_(3)11"/>
      <sheetName val="내역(최종본4_5)11"/>
      <sheetName val="1_수인터널11"/>
      <sheetName val="설_계11"/>
      <sheetName val="AS포장복구_11"/>
      <sheetName val="6__안전관리비19"/>
      <sheetName val="총_원가계산8"/>
      <sheetName val="_갑지8"/>
      <sheetName val="집_계_표8"/>
      <sheetName val="2_2_오피스텔(12~32F)8"/>
      <sheetName val="4_LINE8"/>
      <sheetName val="7_th8"/>
      <sheetName val="일위대가_집계표8"/>
      <sheetName val="9_1지하2층하부보8"/>
      <sheetName val="Sheet1_(2)10"/>
      <sheetName val="기술부_VENDOR_LIST8"/>
      <sheetName val="자__재8"/>
      <sheetName val="노원열병합__건축공사기성내역서10"/>
      <sheetName val="할증_8"/>
      <sheetName val="개인별_순위표8"/>
      <sheetName val="CM_18"/>
      <sheetName val="단계별내역_(2)8"/>
      <sheetName val="제출내역_(2)8"/>
      <sheetName val="2_2_띠장의_설계8"/>
      <sheetName val="BOX_본체7"/>
      <sheetName val="4_일위대가8"/>
      <sheetName val="MP_MOB7"/>
      <sheetName val="플랜트_설치10"/>
      <sheetName val="4_2_1_마루높이_검토7"/>
      <sheetName val="명일작업계획_(3)7"/>
      <sheetName val="TABLE_DB7"/>
      <sheetName val="쌍용_data_base7"/>
      <sheetName val="unit_48"/>
      <sheetName val="내역서_(3)8"/>
      <sheetName val="산출양식_(2)8"/>
      <sheetName val="전체산출내역서갑(변경)_8"/>
      <sheetName val="A_터파기공8"/>
      <sheetName val="B_측·집8"/>
      <sheetName val="배(자·집)_(2)8"/>
      <sheetName val="2_01측·터·집8"/>
      <sheetName val="땅깍·수_(1-1)8"/>
      <sheetName val="0-52_8"/>
      <sheetName val="콘·다_(2)8"/>
      <sheetName val="기·집_(2)8"/>
      <sheetName val="콘·다_(3)8"/>
      <sheetName val="병원내역집계표_(2)8"/>
      <sheetName val="실행총괄_8"/>
      <sheetName val="[IL-3_XLSY갑지8"/>
      <sheetName val="4_일위대가목차8"/>
      <sheetName val="내역_ver1_08"/>
      <sheetName val="2000,9월_일위8"/>
      <sheetName val="1_노무비명세서(해동)8"/>
      <sheetName val="1_노무비명세서(토목)8"/>
      <sheetName val="2_노무비명세서(해동)8"/>
      <sheetName val="2_노무비명세서(수직보호망)8"/>
      <sheetName val="2_노무비명세서(난간대)8"/>
      <sheetName val="2_사진대지8"/>
      <sheetName val="3_사진대지8"/>
      <sheetName val="단가_7"/>
      <sheetName val="변압기_및_발전기_용량7"/>
      <sheetName val="조도계산서_(도서)7"/>
      <sheetName val="빌딩_안내7"/>
      <sheetName val="CABLE_(2)7"/>
      <sheetName val="G_R300경비7"/>
      <sheetName val="단가대비표_(3)7"/>
      <sheetName val="기성내역서(을)_(2)7"/>
      <sheetName val="1단계_(2)7"/>
      <sheetName val="2_1__노무비_평균단가산출7"/>
      <sheetName val="3_공사비(07년노임단가)7"/>
      <sheetName val="3_공사비(단가조사표)7"/>
      <sheetName val="3_공사비(물량산출표)7"/>
      <sheetName val="3_공사비(일위대가표목록)7"/>
      <sheetName val="3_공사비(일위대가표)7"/>
      <sheetName val="TRE_TABLE7"/>
      <sheetName val="Requirement(Work_Crew)7"/>
      <sheetName val="진입도로B_(2)7"/>
      <sheetName val="수목데이타_7"/>
      <sheetName val="2_냉난방설비공사7"/>
      <sheetName val="7_자동제어공사7"/>
      <sheetName val="중강당_내역7"/>
      <sheetName val="기초자료입력및_K치_확인7"/>
      <sheetName val="실행내역_7"/>
      <sheetName val="자재_단가_비교표(견적)7"/>
      <sheetName val="자재_단가_비교표7"/>
      <sheetName val="Bid_Summary7"/>
      <sheetName val="이동시_예상비용7"/>
      <sheetName val="Seg_1DE비용7"/>
      <sheetName val="Transit_비용_감가상각미포함7"/>
      <sheetName val="세골재__T2_변경_현황7"/>
      <sheetName val="내역서_(2)7"/>
      <sheetName val="전화공사_공량_및_집계표7"/>
      <sheetName val="참조_(2)7"/>
      <sheetName val="6__직접경비7"/>
      <sheetName val="대가_(보완)7"/>
      <sheetName val="3_자재비(총괄)7"/>
      <sheetName val="5호광장_(만점)8"/>
      <sheetName val="인천국제_(만점)_(2)8"/>
      <sheetName val="제조_경영7"/>
      <sheetName val="인건비_10"/>
      <sheetName val="4_전기7"/>
      <sheetName val="노_무_비7"/>
      <sheetName val="미납품_현황7"/>
      <sheetName val="신설개소별_총집계표(동해-배전)7"/>
      <sheetName val="6_이토처리시간7"/>
      <sheetName val="전_체7"/>
      <sheetName val="STEEL_BOX_단면설계(SEC_8)7"/>
      <sheetName val="2_1외주7"/>
      <sheetName val="2_3노무7"/>
      <sheetName val="2_4자재7"/>
      <sheetName val="2_2장비7"/>
      <sheetName val="2_5경비7"/>
      <sheetName val="2_6수목대7"/>
      <sheetName val="3련_BOX7"/>
      <sheetName val="용선_C_L7"/>
      <sheetName val="Xunit_(단위환산)7"/>
      <sheetName val="울진항공등화_내역서7"/>
      <sheetName val="SHEET_PILE단가7"/>
      <sheetName val="0_0ControlSheet11"/>
      <sheetName val="0_1keyAssumption11"/>
      <sheetName val="전차선로_물량표10"/>
      <sheetName val="4_내진설계10"/>
      <sheetName val="현장별계약현황('98_10_31)10"/>
      <sheetName val="96보완계획7_1210"/>
      <sheetName val="부대입찰_내역서10"/>
      <sheetName val="_총괄표10"/>
      <sheetName val="제잡비_xls10"/>
      <sheetName val="Eq__Mobilization10"/>
      <sheetName val="3BL공동구_수량10"/>
      <sheetName val="토공(우물통,기타)_10"/>
      <sheetName val="2_고용보험료산출근거10"/>
      <sheetName val="원가계산_(2)10"/>
      <sheetName val="장비당단가_(1)9"/>
      <sheetName val="Sheet2_(2)9"/>
      <sheetName val="내___역8"/>
      <sheetName val="프라임_강변역(4,236)8"/>
      <sheetName val="콤보박스와_리스트박스의_연결10"/>
      <sheetName val="2000년_공정표8"/>
      <sheetName val="수_량_명_세_서_-_19"/>
      <sheetName val="2_교량(신설)8"/>
      <sheetName val="5_2코핑8"/>
      <sheetName val="2_건축9"/>
      <sheetName val="공정표_9"/>
      <sheetName val="P_M_별8"/>
      <sheetName val="4_경비_5_영업외수지8"/>
      <sheetName val="_견적서8"/>
      <sheetName val="배수공_시멘트_및_골재량_산출8"/>
      <sheetName val="별표_9"/>
      <sheetName val="전체내역_(2)7"/>
      <sheetName val="Hyundai_Unit_cost_xls7"/>
      <sheetName val="일_위_대_가_표7"/>
      <sheetName val="영흥TL(UP,DOWN)_7"/>
      <sheetName val="흙막이B_(오산운암)7"/>
      <sheetName val="타이로드_흙막이7"/>
      <sheetName val="타이로드_흙막이(근입장2_5M)7"/>
      <sheetName val="타이로드(근입장2_5M)7"/>
      <sheetName val="pile_항타7"/>
      <sheetName val="pile_항타(디젤)7"/>
      <sheetName val="pile_항타_A7"/>
      <sheetName val="pile_항타_B7"/>
      <sheetName val="pile_항타_C7"/>
      <sheetName val="pile_인발7"/>
      <sheetName val="pile_인발_A7"/>
      <sheetName val="pile_인발_B7"/>
      <sheetName val="pile_인발_C7"/>
      <sheetName val="20TON_TRAILER7"/>
      <sheetName val="토류판_(2)7"/>
      <sheetName val="단가_및_재료비7"/>
      <sheetName val="내역서_6"/>
      <sheetName val="모선자재_집계표6"/>
      <sheetName val="재료의_할증6"/>
      <sheetName val="99_조정금액4"/>
      <sheetName val="광통신_견적내역서18"/>
      <sheetName val="DATA_입력부8"/>
      <sheetName val="CIP_공사9"/>
      <sheetName val="수량산출서_갑지8"/>
      <sheetName val="1_3_1절점좌표8"/>
      <sheetName val="1_1설계기준8"/>
      <sheetName val="2000_058"/>
      <sheetName val="1_본부별8"/>
      <sheetName val="기초입력_DATA8"/>
      <sheetName val="EQUIP_LIST8"/>
      <sheetName val="단양_00_아파트-세부내역8"/>
      <sheetName val="4_장비손료8"/>
      <sheetName val="재활용_악취_먼지DUCT산출8"/>
      <sheetName val="5_정산서8"/>
      <sheetName val="설계기준_및_하중계산7"/>
      <sheetName val="원내역서_그대로7"/>
      <sheetName val="남양시작동자105노65기1_3화1_27"/>
      <sheetName val="관음목장(제출용)자105인97_57"/>
      <sheetName val="1062-X방향_7"/>
      <sheetName val="PROJECT_BRIEF7"/>
      <sheetName val="969910(_R)7"/>
      <sheetName val="전선_및_전선관7"/>
      <sheetName val="VENDOR_LIST7"/>
      <sheetName val="표__지6"/>
      <sheetName val="D1_2_COF모듈자재_입출재고_(B급)6"/>
      <sheetName val="샌딩_에폭시_도장5"/>
      <sheetName val="1-1_현장정리7"/>
      <sheetName val="1-2_토공7"/>
      <sheetName val="1-3_WMM,GSB7"/>
      <sheetName val="1-4_BITUMINOUS_COURSE7"/>
      <sheetName val="1-5_BOX_CULVERTS7"/>
      <sheetName val="1-6_BRIDGE7"/>
      <sheetName val="1-7_DRAINAGE7"/>
      <sheetName val="1-8_TRAFFIC7"/>
      <sheetName val="1-9_MISCELLANEOUS7"/>
      <sheetName val="1-10_ELECTRICAL7"/>
      <sheetName val="1-12_도급외항목7"/>
      <sheetName val="일위대가_(PM)7"/>
      <sheetName val="1차_내역서7"/>
      <sheetName val="외주대비_ᨀ晙ԯ5"/>
      <sheetName val="108_수선비7"/>
      <sheetName val="2F_회의실견적(5_14_일대)7"/>
      <sheetName val="경비_(1)7"/>
      <sheetName val="Sight_n_M_H7"/>
      <sheetName val="매출요약(월별)_-년간7"/>
      <sheetName val="Piping_Design_Data7"/>
      <sheetName val="4_&amp;_10-inch,_CO2_Combo_&amp;_Sweep7"/>
      <sheetName val="①idea_pipeline7"/>
      <sheetName val="IMP_통일양식7"/>
      <sheetName val="LYS_통일양식7"/>
      <sheetName val="유통기한_프로그램7"/>
      <sheetName val="1_䷨수장7"/>
      <sheetName val="4_뀴진설Ⳅ7"/>
      <sheetName val="전䰨선로_물량표7"/>
      <sheetName val="㶀대입찰_내역서7"/>
      <sheetName val="총괄집계_7"/>
      <sheetName val="중기쥰종사_단위단가7"/>
      <sheetName val="한성교회_신축공사(050713)_CheckList7"/>
      <sheetName val="중기사용료_(2)4"/>
      <sheetName val="기존단가_(2)5"/>
      <sheetName val="strut_type7"/>
      <sheetName val="-15_06"/>
      <sheetName val="사__업__비__수__지__예__산__서6"/>
      <sheetName val="FRP_PIPING_일위대가7"/>
      <sheetName val="10_경제성분석6"/>
      <sheetName val="2_16"/>
      <sheetName val="청_구5"/>
      <sheetName val="공내역_및_견적조건6"/>
      <sheetName val="기계_도급내역서6"/>
      <sheetName val="7_전산해석결과5"/>
      <sheetName val="4_하중5"/>
      <sheetName val="kimre_scrubber7"/>
      <sheetName val="_ｹ-ﾌﾞﾙ4"/>
      <sheetName val="신평리_권리자명부4"/>
      <sheetName val="97_사업추정(WEKI)4"/>
      <sheetName val="PTVT_(MAU)7"/>
      <sheetName val="Div26_-_Elect6"/>
      <sheetName val="함열량_db6"/>
      <sheetName val="고객사_관리_코드7"/>
      <sheetName val="cong_thuc_tinh_chi_tiet6"/>
      <sheetName val="Bảng_mã_VT6"/>
      <sheetName val="Khoi_luong6"/>
      <sheetName val="DonGia_chetao6"/>
      <sheetName val="DonGia_VatTuLK6"/>
      <sheetName val="Fr_Revit6"/>
      <sheetName val="NSA_Summary6"/>
      <sheetName val="H__MECHANICAL4"/>
      <sheetName val="J__FIRE_FIGHTING4"/>
      <sheetName val="Gia_VLNCMTC4"/>
      <sheetName val="chi_tiet5"/>
      <sheetName val="PPC_Summary5"/>
      <sheetName val="3_단가산출서4"/>
      <sheetName val="4_단가산출기초4"/>
      <sheetName val="_IL-3_XLSY갑지8"/>
      <sheetName val="Summary_VO_No_34"/>
      <sheetName val="VO_No_3_14"/>
      <sheetName val="VO_No_3_24"/>
      <sheetName val="VO_No_3_34"/>
      <sheetName val="VO_No_3_44"/>
      <sheetName val="VO_No_3_54"/>
      <sheetName val="VO_No_3_64"/>
      <sheetName val="VO_No_3_74"/>
      <sheetName val="VO_No_3_84"/>
      <sheetName val="Sàn_T14"/>
      <sheetName val="Lỗ_thông_gió4"/>
      <sheetName val="Thống_kê4"/>
      <sheetName val="Tai_khoan4"/>
      <sheetName val="SCOPE_OF_WORK4"/>
      <sheetName val="Tong_hop4"/>
      <sheetName val="Phan_lap_dat4"/>
      <sheetName val="Lắp_Ráp4"/>
      <sheetName val="KET_CAU-_MJV24"/>
      <sheetName val="Ví_dụ4"/>
      <sheetName val="Phieu_trinh_ky_cấu_tháp4"/>
      <sheetName val="Phieu_trinh_ky_VTP4"/>
      <sheetName val="KS-VL_rời4"/>
      <sheetName val="Tai_san4"/>
      <sheetName val="Check_dong_tien4"/>
      <sheetName val="Chi_phí_SDTS4"/>
      <sheetName val="Check_COST4"/>
      <sheetName val="DATA_HD4"/>
      <sheetName val="Tong_hop_1TM4"/>
      <sheetName val="NS_Lán_trại4"/>
      <sheetName val="Check_cong_no_NC4"/>
      <sheetName val="대3류_4"/>
      <sheetName val="BEND_LOSS4"/>
      <sheetName val="01__DATA4"/>
      <sheetName val="보도내_3"/>
      <sheetName val="외주대비_-석축_x005f_x0000__x005f_x0000__x005f_x0000__2"/>
      <sheetName val="태화42_3"/>
      <sheetName val="ጊ후다내역_XLS]0_0ControlSheet33"/>
      <sheetName val="投标材料清单_3"/>
      <sheetName val="토공_total4"/>
      <sheetName val="TRAY_헹거산출4"/>
      <sheetName val="Dầm_13"/>
      <sheetName val="Unit_Rate(non_print)3"/>
      <sheetName val="Bang_gia_2011_10_123"/>
      <sheetName val="Sàn_tầng_01_(_old_)3"/>
      <sheetName val="5_6_NTKL_ĐHKK_3"/>
      <sheetName val="5_12_NTKL_PCCC3"/>
      <sheetName val="Gia_thanh_chuoi_su3"/>
      <sheetName val="Tiep_dia3"/>
      <sheetName val="Don_gia_vung_III-Can_Tho3"/>
      <sheetName val="TH_MEP3"/>
      <sheetName val="Cọc_nhồi3"/>
      <sheetName val="Bang_TH3"/>
      <sheetName val="5_NKTC3"/>
      <sheetName val="4_BBNT-LĐ3"/>
      <sheetName val="ESTI_2"/>
      <sheetName val="1_Requisition(E)2"/>
      <sheetName val="dtct_cong2"/>
      <sheetName val="_DATA3"/>
      <sheetName val="0_Bìa3"/>
      <sheetName val="1_Mục_lục3"/>
      <sheetName val="2_Phiếu_kiểm_tra3"/>
      <sheetName val="BM-06a_Mẫu_chứng_chỉ_thanh_toá3"/>
      <sheetName val="3_Bảng_TT_giá_trị_thực_hiện3"/>
      <sheetName val="4_Bảng_TT_KL_thực_hiện3"/>
      <sheetName val="6_KL_DD_chi_tiết3"/>
      <sheetName val="5_công_nhật3"/>
      <sheetName val="ROW_3a-chi_tiết3"/>
      <sheetName val="ROW_5-_chi_tiết3"/>
      <sheetName val="ROW_6-_chi_tiết3"/>
      <sheetName val="KL_khoán_đổ_bê_tông_T73"/>
      <sheetName val="6__Bảng_TT_giá_trị_giảm_trừ_HĐ3"/>
      <sheetName val="6__Hồ_sơ_đính_kèm3"/>
      <sheetName val="D_&amp;_W_sizes3"/>
      <sheetName val="Goc_CC3"/>
      <sheetName val="220_(2)3"/>
      <sheetName val="3_관로전환기3"/>
      <sheetName val="외주현황_wq13"/>
      <sheetName val="_3"/>
      <sheetName val="F_월별기성수금현황_3"/>
      <sheetName val="TL_rieng2"/>
      <sheetName val="Elec_LG3"/>
      <sheetName val="외주대비_-석축???_x3"/>
      <sheetName val="IMF_Code3"/>
      <sheetName val="Doi_so2"/>
      <sheetName val="Du_thau2"/>
      <sheetName val="3_12"/>
      <sheetName val="3_102"/>
      <sheetName val="3_22"/>
      <sheetName val="3_32"/>
      <sheetName val="3_42"/>
      <sheetName val="3_52"/>
      <sheetName val="3_62"/>
      <sheetName val="3_72"/>
      <sheetName val="3_82"/>
      <sheetName val="3_92"/>
      <sheetName val="Measure_13062"/>
      <sheetName val="DM_ChiPhi2"/>
      <sheetName val="C_MECHANICAL3"/>
      <sheetName val="1_수"/>
      <sheetName val="갑지_1회"/>
      <sheetName val="18_07"/>
      <sheetName val="갑지_2회"/>
      <sheetName val="18_08"/>
      <sheetName val="갑지_3회"/>
      <sheetName val="18_09"/>
      <sheetName val="갑지_4회"/>
      <sheetName val="18_10"/>
      <sheetName val="갑지_5회"/>
      <sheetName val="18_11"/>
      <sheetName val="갑지_6회"/>
      <sheetName val="18_12"/>
      <sheetName val="갑지_7회"/>
      <sheetName val="19_01"/>
      <sheetName val="갑지_8회"/>
      <sheetName val="19_02"/>
      <sheetName val="갑지_9회"/>
      <sheetName val="표지_9회"/>
      <sheetName val="19_03"/>
      <sheetName val="갑지_10회"/>
      <sheetName val="표지_10회"/>
      <sheetName val="19_04"/>
      <sheetName val="갑지_11회"/>
      <sheetName val="표지_11회"/>
      <sheetName val="19_05"/>
      <sheetName val="갑지_12회"/>
      <sheetName val="표지_12회"/>
      <sheetName val="19_06"/>
      <sheetName val="갑지_13회"/>
      <sheetName val="표지_13회"/>
      <sheetName val="19_07"/>
      <sheetName val="갑지_14회"/>
      <sheetName val="표지_14회"/>
      <sheetName val="19_08"/>
      <sheetName val="BREAKDOW頀ᵛ瀞囏攀"/>
      <sheetName val="공사비_내역_(가)"/>
      <sheetName val="부대내"/>
      <sheetName val="일위대가_집"/>
      <sheetName val="견적刀"/>
      <sheetName val="외주대비_-ʶ"/>
      <sheetName val="도급표지__(ꀀ႑"/>
      <sheetName val="_후다________"/>
      <sheetName val="ጳ__Ⴔጳ__Lጴ___ጵ___ጶ__ఀጷ___ጸ_1"/>
      <sheetName val="ጊ__Ⴔጱ__Lጲ___ድ__nጳ__lጳ__eጴ"/>
      <sheetName val="ጵ__Ⴔጶ__Lጷ___ጸ__yጿ__uጿ__iጊ_"/>
      <sheetName val="ጿ__Ⴔጿ__Lጊ__ېጱ___ጲ__೵ድ__Ⴔጳ_"/>
      <sheetName val="ጊ__Ⴔጊ__Lጱ__᳴ጲ___ድ__ᰕጳ__װጳ"/>
      <sheetName val="ጶ__Ⴔጷ__Lጸ___ጿ___ጿ___ጊ__1"/>
      <sheetName val="ጿ__Ⴔጊ__Lጱ__Șጲ__ᩘድ___ጳ___ጳ_"/>
      <sheetName val="ድ__Ⴔጳ__Lጳ___ጴ__ഀጳ__nጳ___"/>
      <sheetName val="ጴ__Ⴔጵ__Lጶ___ጷ__ഀጸ__nጿ___"/>
      <sheetName val="ጳ__Ⴔጴ__Lጵ___ጶ__ᔼጷ__1ጸ__2ጿ_"/>
      <sheetName val="ጸ__Ⴔጿ__Lጿ___ጊ___ጱ__ݴጲ__"/>
      <sheetName val="ጴ__Ⴔጳ__Lጳ__iጴ___ጵ__eጶ__e"/>
      <sheetName val="ጵ__Ⴔጶ__Lጷ__ᝥጸ__Uጿ__Oጿ___"/>
      <sheetName val="ጳ__Ⴔጴ__Lጵ__֑ጶ___ጷ__-ጸ__׭"/>
      <sheetName val="ጲ__Ⴔድ__Lጳ___ጳ__᪅ጴ__Șጳ__᧝ጳ"/>
      <sheetName val="ጸ__Ⴔጿ__Lጿ___ጊ__᪅ጊ__ႜጱ__"/>
      <sheetName val="ጴ__Ⴔጵ__Lጶ___ጷ__ᅸጸ__Ꮙጿ__°ጿ"/>
      <sheetName val="ጶ__Ⴔጷ__Lጸ___ጿ__(ጿ__ᅸጊ__)"/>
      <sheetName val="ጳ__Ⴔጴ__Lጴ___ፊ__(ጵ__ఀፋ__)"/>
      <sheetName val="ጱ__Ⴔጲ__Lድ__ެጳ___ጳ__(ጴ__"/>
      <sheetName val="ጿ__Ⴔጿ__Lጊ__ᙔጱ__೵ጲ___ድ__"/>
      <sheetName val="ጱ__Ⴔጲ__Lድ__ಜጳ__(ጳ___ጴ__"/>
      <sheetName val="ጸ__Ⴔጿ__Lጿ__ݴጊ__෼ጱ___ጲ__"/>
      <sheetName val="ድ__Ⴔጳ__Lጳ__0ጴ___ጳ__Iጳ__"/>
      <sheetName val="ጸ__Ⴔጿ__Lጿ__iጊ___ጱ__uጲ__r"/>
      <sheetName val="_후다___x0003"/>
      <sheetName val="Sh"/>
      <sheetName val="부대표지츀_"/>
      <sheetName val="Land_Dev't__Ph-1"/>
      <sheetName val="CHITIET_VL-NC-TT1p"/>
      <sheetName val="THONG_KE_CAU_KIEN"/>
      <sheetName val="Thoat_nuoc"/>
      <sheetName val="Tax_Ref"/>
      <sheetName val="3_일반사상"/>
      <sheetName val="실행駐"/>
      <sheetName val="도급표지__㧈冈"/>
      <sheetName val="[후다내역.XLS]__H4018_c_ESTI96__120"/>
      <sheetName val="[후다내역.XLS]__H4018_c_ESTI96__121"/>
      <sheetName val="[후다내역.XLS]__H4018_c_ESTI96__122"/>
      <sheetName val="[후다내역.XLS]__H4018_c_ESTI96__123"/>
      <sheetName val="[후다내역.XLS]__H4018_c_ESTI96__124"/>
      <sheetName val="[후다내역.XLS]__H4018_c_ESTI96__125"/>
      <sheetName val="운반비(시흥)"/>
      <sheetName val="[후다내역.XLS]__H4018_c_ESTI96_강__2"/>
      <sheetName val="CTEၒ_x0000__x0000__x0000__x0000_"/>
      <sheetName val="1공구 건?䘢䠂檱䠛檳"/>
      <sheetName val="6공구(?"/>
      <sheetName val="집 "/>
      <sheetName val="점_x0000__x0000_촀"/>
      <sheetName val="도급표지É_x005f_x0000__x005f_x0000__x005f_x0001_Ԁ"/>
      <sheetName val="견적颙⿬_x005f_x0005_"/>
      <sheetName val="견적颙⿶_x005f_x0005_"/>
      <sheetName val="견적_x005f_x0005__x005f_x0000_"/>
      <sheetName val="견적颙』_x005f_x0005_"/>
      <sheetName val="SP-¬_x005f_x0000_"/>
      <sheetName val="단가多〒_x005f_x0005_"/>
      <sheetName val="흥양2교토_x005f_x0000_h曘ʹ"/>
      <sheetName val="__2___x005f_x0000__x005f_x0000__x005f_x0005__x0_2"/>
      <sheetName val="GRD_x005f_x0000__x005f_x0000_"/>
      <sheetName val="Sikje_in_x005f_x0005_"/>
      <sheetName val="입찰품_x005f_x0005__x005f_x0000_"/>
      <sheetName val="____x005f_x0001___x005f_x0010__x005f_x0000__x00_2"/>
      <sheetName val="[후다_x005f_x0001_ _x005f_x0010_"/>
      <sheetName val="_________x005f_x005f_x005f_x0000__x005f_x005f_x_2"/>
      <sheetName val="eq_da_x005f_x0000__x005f_x0000_"/>
      <sheetName val=" 갑_x005f_x001f_"/>
      <sheetName val="단가_x005f_x0000__x005f_x0000__x005f_x0005_"/>
      <sheetName val="자동제_x005f_x0000_"/>
      <sheetName val="품À_x005f_x0000_"/>
      <sheetName val="SP-ኬ_x005f_x0002_"/>
      <sheetName val="______________x005f_x0012_______XLS_2"/>
      <sheetName val="견적_x005f_x0005_"/>
      <sheetName val="배수喘_x005f_x001a_"/>
      <sheetName val="흥양2교토_x005f_x0000__x005f_x0000_Ā_x005f_x0000_"/>
      <sheetName val="__x005f_x0000__x005f_x0000____x005f_x0000__x000_2"/>
      <sheetName val="__x005f_x0000__x005f_x0000____x005f_x0000__x000_3"/>
      <sheetName val="__x005f_x0000__x005f_x0000____x005f_x0000__x000_4"/>
      <sheetName val="__x005f_x0000__x005f_x0000____x005f_x0000__x000_5"/>
      <sheetName val="__x005f_x0000__x005f_x0000____x005f_x0000__x000_6"/>
      <sheetName val="__x005f_x0000__x005f_x0000____x005f_x0000__x000_7"/>
      <sheetName val="__x005f_x0000__x005f_x0000____x005f_x0000__x000_8"/>
      <sheetName val="__x005f_x0000__x005f_x0000____x005f_x0000__x000_9"/>
      <sheetName val="__x005f_x0000__x005f_x0000____x005f_x0000__x00_10"/>
      <sheetName val="__x005f_x0000__x005f_x0000____x005f_x0000__x00_11"/>
      <sheetName val="__x005f_x0000__x005f_x0000____x005f_x0000__x00_12"/>
      <sheetName val="__x005f_x0000__x005f_x0000____x005f_x0000__x00_13"/>
      <sheetName val="__x005f_x0000__x005f_x0000____x005f_x0000__x00_14"/>
      <sheetName val="__x005f_x0000__x005f_x0000____x005f_x0000__x00_15"/>
      <sheetName val="__x005f_x0000__x005f_x0000____x005f_x0000__x00_16"/>
      <sheetName val="__x005f_x0000__x005f_x0000____x005f_x0000__x00_17"/>
      <sheetName val="__x005f_x0000__x005f_x0000____x005f_x0000__x00_18"/>
      <sheetName val="__x005f_x0000__x005f_x0000____x005f_x0000__x00_19"/>
      <sheetName val="__x005f_x0000__x005f_x0000____x005f_x0000__x00_20"/>
      <sheetName val="__x005f_x0000__x005f_x0000____x005f_x0000__x00_21"/>
      <sheetName val="__x005f_x0000__x005f_x0000____x005f_x0000__x00_22"/>
      <sheetName val="__x005f_x0000__x005f_x0000____x005f_x0000__x00_23"/>
      <sheetName val="__x005f_x0000__x005f_x0000____x005f_x0000__x00_24"/>
      <sheetName val="__x005f_x0000__x005f_x0000____x005f_x0000__x00_25"/>
      <sheetName val="__x005f_x0000__x005f_x0000____x005f_x0000__x00_26"/>
      <sheetName val="__x005f_x0000__x005f_x0000____x005f_x0000__x00_27"/>
      <sheetName val="__x005f_x0000__x005f_x0000____x005f_x0000__x00_28"/>
      <sheetName val="__x005f_x0000__x005f_x0000____x005f_x0000__x00_29"/>
      <sheetName val="__x005f_x0000__x005f_x0000____x005f_x0000__x00_30"/>
      <sheetName val="__x005f_x0000__x005f_x0000____x005f_x0000__x00_31"/>
      <sheetName val="__x005f_x0000__x005f_x0000____x005f_x0000__x00_32"/>
      <sheetName val="__x005f_x0000__x005f_x0000____x005f_x0000__x00_33"/>
      <sheetName val="__x005f_x0000__x005f_x0000____x005f_x0000__x00_34"/>
      <sheetName val="__x005f_x0000__x005f_x0000____x005f_x0000__x00_35"/>
      <sheetName val="__x005f_x0000__x005f_x0000____x005f_x0000__x00_36"/>
      <sheetName val="__x005f_x0000__x005f_x0000____x005f_x0000__x00_37"/>
      <sheetName val="__x005f_x0000__x005f_x0000____x005f_x0000__x00_38"/>
      <sheetName val="__x005f_x0000__x005f_x0000____x005f_x0000__x00_39"/>
      <sheetName val="__x005f_x0000__x005f_x0000____x005f_x0000__x00_40"/>
      <sheetName val="__x005f_x0000__x005f_x0000____x005f_x0000__x00_41"/>
      <sheetName val="__x005f_x0000__x005f_x0000____x005f_x0000__x00_42"/>
      <sheetName val="__x005f_x0000__x005f_x0000____x005f_x0000__x00_43"/>
      <sheetName val="__x005f_x0000__x005f_x0000____x005f_x0000__x00_44"/>
      <sheetName val="__x005f_x0000__x005f_x0000____x005f_x0000__x00_45"/>
      <sheetName val="__x005f_x0000__x005f_x0000____x005f_x0000__x00_46"/>
      <sheetName val="__x005f_x0000__x005f_x0000____x005f_x0000__x00_47"/>
      <sheetName val="__x005f_x0000__x005f_x0000____x005f_x0000__x00_48"/>
      <sheetName val="__x005f_x0000__x005f_x0000____x005f_x0000__x00_49"/>
      <sheetName val="__x005f_x0000__x005f_x0000____x005f_x0000__x00_50"/>
      <sheetName val="__x005f_x0000__x005f_x0000____x005f_x0000__x00_51"/>
      <sheetName val="__x005f_x0000__x005f_x0000____x005f_x0000__x00_52"/>
      <sheetName val="__x005f_x0000__x005f_x0000____x005f_x0000__x00_53"/>
      <sheetName val="__x005f_x0000__x005f_x0000____x005f_x0000__x00_54"/>
      <sheetName val="__x005f_x0000__x005f_x0000____x005f_x0000__x00_55"/>
      <sheetName val="__x005f_x0000__x005f_x0000____x005f_x0000__x00_56"/>
      <sheetName val="__x005f_x0000__x005f_x0000____x005f_x0000__x00_57"/>
      <sheetName val="__x005f_x0000__x005f_x0000____x005f_x0000__x00_58"/>
      <sheetName val="__x005f_x0000__x005f_x0000____x005f_x0000__x00_59"/>
      <sheetName val="__x005f_x0000__x005f_x0000____x005f_x0000__x00_60"/>
      <sheetName val="__x005f_x0000__x005f_x0000____x005f_x0000__x00_61"/>
      <sheetName val="__x005f_x0000__x005f_x0000____x005f_x0000__x00_62"/>
      <sheetName val="__x005f_x0000__x005f_x0000____x005f_x0000__x00_63"/>
      <sheetName val="__x005f_x0000__x005f_x0000____x005f_x0000__x00_64"/>
      <sheetName val="__x005f_x0000__x005f_x0000____x005f_x0000__x00_65"/>
      <sheetName val="__x005f_x0000__x005f_x0000____x005f_x0000__x00_66"/>
      <sheetName val="__x005f_x0000__x005f_x0000____x005f_x0000__x00_67"/>
      <sheetName val="__x005f_x0000__x005f_x0000____x005f_x0000__x00_68"/>
      <sheetName val="__x005f_x0000__x005f_x0000____x005f_x0000__x00_69"/>
      <sheetName val="__x005f_x0000__x005f_x0000____x005f_x0000__x00_70"/>
      <sheetName val="__x005f_x0000__x005f_x0000____x005f_x0000__x00_71"/>
      <sheetName val="__x005f_x0000__x005f_x0000____x005f_x0000__x00_72"/>
      <sheetName val="__x005f_x0000__x005f_x0000____x005f_x0000__x00_73"/>
      <sheetName val="__x005f_x0000__x005f_x0000____x005f_x0000__x00_74"/>
      <sheetName val="__x005f_x0000__x005f_x0000____x005f_x0000__x00_75"/>
      <sheetName val="__x005f_x0000__x005f_x0000____x005f_x0000__x00_76"/>
      <sheetName val="__x005f_x0000__x005f_x0000____x005f_x0000__x00_77"/>
      <sheetName val="__x005f_x0000__x005f_x0000____x005f_x0000__x00_78"/>
      <sheetName val="__x005f_x0000__x005f_x0000____x005f_x0000__x00_79"/>
      <sheetName val="__x005f_x0000__x005f_x0000____x005f_x0000__x00_80"/>
      <sheetName val="__x005f_x0000__x005f_x0000____x005f_x0000__x00_81"/>
      <sheetName val="__x005f_x0000__x005f_x0000____x005f_x0000__x00_82"/>
      <sheetName val="__x005f_x0000__x005f_x0000____x005f_x0000__x00_83"/>
      <sheetName val="__x005f_x0000__x005f_x0000____x005f_x0000__x00_84"/>
      <sheetName val="__x005f_x0000__x005f_x0000____x005f_x0000__x00_85"/>
      <sheetName val="__x005f_x0000__x005f_x0000____x005f_x0000__x00_86"/>
      <sheetName val="__x005f_x0000__x005f_x0000____x005f_x0000__x00_87"/>
      <sheetName val="__x005f_x0000__x005f_x0000____x005f_x0000__x00_88"/>
      <sheetName val="__x005f_x0000__x005f_x0000____x005f_x0000__x00_89"/>
      <sheetName val="__x005f_x0000__x005f_x0000____x005f_x0000__x00_90"/>
      <sheetName val="__x005f_x0000__x005f_x0000____x005f_x0000__x00_91"/>
      <sheetName val="__x005f_x0000__x005f_x0000____x005f_x0000__x00_92"/>
      <sheetName val="__x005f_x0000__x005f_x0000____x005f_x0000__x00_93"/>
      <sheetName val="__x005f_x0000__x005f_x0000____x005f_x0000__x00_94"/>
      <sheetName val="__x005f_x0000__x005f_x0000____x005f_x0000__x00_95"/>
      <sheetName val="__x005f_x0000__x005f_x0000____x005f_x0000__x00_96"/>
      <sheetName val="__x005f_x0000__x005f_x0000____x005f_x0000__x00_97"/>
      <sheetName val="__x005f_x0000__x005f_x0000____x005f_x0000__x00_98"/>
      <sheetName val="__x005f_x0000__x005f_x0000____x005f_x0000__x00_99"/>
      <sheetName val="__x005f_x0000__x005f_x0000____x005f_x0000__x0_100"/>
      <sheetName val="__x005f_x0000__x005f_x0000____x005f_x0000__x0_101"/>
      <sheetName val="__x005f_x0000__x005f_x0000____x005f_x0000__x0_102"/>
      <sheetName val="__x005f_x0000__x005f_x0000____x005f_x0000__x0_103"/>
      <sheetName val="__x005f_x0000__x005f_x0000____x005f_x0000__x0_104"/>
      <sheetName val="__x005f_x0000__x005f_x0000____x005f_x0000__x0_105"/>
      <sheetName val="__x005f_x0000__x005f_x0000____x005f_x0000__x0_106"/>
      <sheetName val="_후다_x005f_x0001_ _x005f_x0010_"/>
      <sheetName val="48_x005f_x0005_?"/>
      <sheetName val="Sikje_in_x005f_x0005_?"/>
      <sheetName val="NOM³_x005f_x0000_Ԁ"/>
      <sheetName val="NOMֳ_x005f_x0000_缀"/>
      <sheetName val="_____x005f_x0000__x005f_x0000__x005f_x0005__x00_2"/>
      <sheetName val="흄관기_x005f_x0000_"/>
      <sheetName val="䣐_x005f_x005f_x005f_x0000__x005f_x005f_x005f_x0000_갑쥀)"/>
      <sheetName val="P_x005f_x005f_x005f_x0005_"/>
      <sheetName val="48_x005f_x005f_x005f_x0005__x005f_x005f_x005f_x0000_"/>
      <sheetName val="Sikje_inĴ¾_x005f_x005f_x005f_x0000_"/>
      <sheetName val="eq_dat_x005f_x005f_x005f_x0000_"/>
      <sheetName val="1차설계Ꮗԯ_x005f_x005f_x005f_x0000_"/>
      <sheetName val="1차설계逷≙_x005f_x005f_x005f_xdc00_≙"/>
      <sheetName val="Sikje_in_x005f_x005f_x005f_x0005__x005f_x005f_x_2"/>
      <sheetName val="CԀ_x005f_x005f_x005f_x0000_缀"/>
      <sheetName val="점_x005f_x0000__x005f_x0000_Ā"/>
      <sheetName val="_________x005f_x0000__x005f_x0000__x005f_x0000__3"/>
      <sheetName val="_________x005f_x0000__x005f_x0000__x005f_x0000__4"/>
      <sheetName val="_________x005f_x0000__x005f_x0000__x005f_x0000__5"/>
      <sheetName val="_________x005f_x0000__x005f_x0000__x005f_x0000__6"/>
      <sheetName val="_________x005f_x0000__x005f_x0000__x005f_x0000__7"/>
      <sheetName val="주차구획_x005f_x0000__x005f_x0000_Ԁ"/>
      <sheetName val="도급표지  (3_x005f_x0000_"/>
      <sheetName val="Sh_x005f_x0000__x005f_x0000__x005f_x0000_"/>
      <sheetName val="Sh_x005f_x0010__x005f_x0000_ጾ"/>
      <sheetName val="소야공정_x005f_x0000__x005f_x0000_Ԁ"/>
      <sheetName val="소야공정계_x005f_x0000__x005f_x0000_"/>
      <sheetName val="부_x005f_x0000_쎥_x005f_x0000_"/>
      <sheetName val="GRD_x005f_x0000_"/>
      <sheetName val="일위대가 집_x005f_x0000__x005f_x0000_"/>
      <sheetName val="_________x005f_x0000__x005f_x0000__x005f_x0000__8"/>
      <sheetName val="1공구 건_x005f_xdc00_䘢䠂檱䠛檳"/>
      <sheetName val="교각토공_(ᧈ̝Ȱ"/>
      <sheetName val="요기"/>
      <sheetName val="HRSG_SMALက_x0000_骨쌁ﴅ/"/>
      <sheetName val="HRSG_SMAL쌄ﴅ/_x0000_瀀þ_x0000_"/>
      <sheetName val="GRD䋜¯"/>
      <sheetName val="J直ᄐ"/>
      <sheetName val="ITEM_QTY"/>
      <sheetName val="ITEM_W"/>
      <sheetName val="일정"/>
      <sheetName val="도급표지É윀_xdc8d__x0002__x0000_"/>
      <sheetName val="통신원가"/>
      <sheetName val="시멘혷_xdf67__x0000__x0000_"/>
      <sheetName val="시멘혾_xdf67__x0000__x0000_"/>
      <sheetName val="표지 ¬_x0000__x0000_"/>
      <sheetName val="변경요청내역"/>
      <sheetName val="자재단가표"/>
      <sheetName val="gyun"/>
      <sheetName val="4ⶌ쌈"/>
      <sheetName val="4_x0000__x0000_Ԁ"/>
      <sheetName val="1차3회-개소별명세서-빨간색-인쇄용(2187_x0000__x0000_"/>
      <sheetName val="전_x0000_"/>
      <sheetName val="2.입력sheet"/>
      <sheetName val="측구_x0000_"/>
      <sheetName val="교각¾_x0000_"/>
      <sheetName val="갑漅⿊"/>
      <sheetName val="18.궤도재료"/>
      <sheetName val="내역 "/>
      <sheetName val="급수공사"/>
      <sheetName val="내역서변⢳쨁"/>
      <sheetName val="내역서변⢳쉨쨁"/>
      <sheetName val="내역서변⢳쨁"/>
      <sheetName val="내역서변ꙭ _x0000_"/>
      <sheetName val="[후다내역.XLS]__H1775_c_ESTI96____2"/>
      <sheetName val="장비명"/>
      <sheetName val="신축이음"/>
      <sheetName val="업무량"/>
      <sheetName val="PMT"/>
      <sheetName val="기본데이타입력"/>
      <sheetName val="변경갑지"/>
      <sheetName val="증감(갑지)"/>
      <sheetName val="3BL공동구__x0000__x0000_"/>
      <sheetName val="견적(._x0000__x0000_"/>
      <sheetName val="홈용접표"/>
      <sheetName val="2_대외ɡ_x0000_က"/>
      <sheetName val="2_대외ⱔⰀ"/>
      <sheetName val="수⋜Ɇ녈"/>
      <sheetName val="가시설흙막이"/>
      <sheetName val="수정시산표"/>
      <sheetName val="1차3회-개_x001a__x0003__x0004__x0005__x0005__x0004__x0006__x0002__x0002__x0004__x0003__x0009__x0007__x0005__x000b__x0003__x0006__x0008__x0006__x0005_"/>
      <sheetName val="1차3회-개_x001a__x0003__x0004__x0005__x0005__x0004__x0006__x0002__x0002__x0004__x0003_ _x0007__x0005__x000b__x0003__x0006__x0008__x0006__x0005_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2.교_x0000__x0000__xdd08_̚벝"/>
      <sheetName val="인원계획-미화"/>
      <sheetName val="제작계획"/>
      <sheetName val="토목내역서 (도급단가) (2)"/>
      <sheetName val="A1내역_총괄표"/>
      <sheetName val="1공구_건정토건_철槜〩"/>
      <sheetName val="단가산출서(토공사)"/>
      <sheetName val="외Å_x0000_"/>
      <sheetName val="외Å_x0000_退"/>
      <sheetName val="1공구_건정토건_철㑸4"/>
      <sheetName val="정보매체A동"/>
      <sheetName val="1공구_건정토건_철_x0000__x0000_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조명율ၒ"/>
      <sheetName val="Assumptions"/>
      <sheetName val="부대공(집계)"/>
      <sheetName val="인부신상_x005f_x0000__x005f_x0000_"/>
      <sheetName val="외주대비x_x005f_x0000_Ԁ_x005f_x0000_"/>
      <sheetName val="구조ఀ덀_x005f_x0000_"/>
      <sheetName val="인부신상ĺ"/>
      <sheetName val="_x0015__x0000_"/>
      <sheetName val="1.외주공사"/>
      <sheetName val="2.직영공사"/>
      <sheetName val="일위(이설)"/>
      <sheetName val="FD"/>
      <sheetName val="GI"/>
      <sheetName val="EE (3)"/>
      <sheetName val="PAVEMENT"/>
      <sheetName val="TRAFFIC"/>
      <sheetName val="DG3285"/>
      <sheetName val="Du toan"/>
      <sheetName val="Keothep"/>
      <sheetName val="Re-bar"/>
      <sheetName val="보도내역 ၒ_x0000__x0000_"/>
      <sheetName val="지점비용"/>
      <sheetName val="외Å"/>
      <sheetName val="공통"/>
      <sheetName val="부재예실1월"/>
      <sheetName val="도급표지  헾⽊_x0005_"/>
      <sheetName val="도급표지  瓈¼甌"/>
      <sheetName val="도급표지  鞸ď韼"/>
      <sheetName val="관리,공감"/>
      <sheetName val="본경"/>
      <sheetName val="발주서"/>
      <sheetName val="1공구 건정토건 濐Ȫ"/>
      <sheetName val="諸経費"/>
      <sheetName val="清水計算営業税率関連"/>
      <sheetName val="전㾼ǚ뛠"/>
      <sheetName val="데리네이타현_x0000_"/>
      <sheetName val="ExcelObject"/>
      <sheetName val="가열로SW"/>
      <sheetName val="버스운행안내"/>
      <sheetName val="종합(data)"/>
      <sheetName val="2.펌프장(사급자재)"/>
      <sheetName val="SANÖ_x0000_Ԁ_x0000_"/>
      <sheetName val="총투입계"/>
      <sheetName val="공사원가"/>
      <sheetName val="내역서집계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[후다내역.XLS]__H4018_c_ESTI96_강진_2"/>
      <sheetName val="일위대가 집ၒ_x0000_"/>
      <sheetName val="[후다내역_XLS]__H4018_c_ESTI96____2"/>
      <sheetName val="[후다내역_XLS]__H4018_c_ESTI96____4"/>
      <sheetName val="[후다내역_XLS]__H4018_c_ESTI96____3"/>
      <sheetName val="[후다내역_XLS]__H4018_c_ESTI96____6"/>
      <sheetName val="[후다내역_XLS]__H4018_c_ESTI96____5"/>
      <sheetName val="[후다내역_XLS]__H4018_c_ESTI96___30"/>
      <sheetName val="[후다내역_XLS]__H4018_c_ESTI96____7"/>
      <sheetName val="[후다내역_XLS]__H4018_c_ESTI96____8"/>
      <sheetName val="[후다내역_XLS]__H4018_c_ESTI96____9"/>
      <sheetName val="[후다내역_XLS]__H4018_c_ESTI96___10"/>
      <sheetName val="[후다내역_XLS]__H4018_c_ESTI96___11"/>
      <sheetName val="[후다내역_XLS]__H4018_c_ESTI96___12"/>
      <sheetName val="[후다내역_XLS]__H4018_c_ESTI96___15"/>
      <sheetName val="[후다내역_XLS]__H4018_c_ESTI96___13"/>
      <sheetName val="[후다내역_XLS]__H4018_c_ESTI96___14"/>
      <sheetName val="[후다내역_XLS]__H4018_c_ESTI96___21"/>
      <sheetName val="[후다내역_XLS]__H4018_c_ESTI96___16"/>
      <sheetName val="[후다내역_XLS]__H4018_c_ESTI96___17"/>
      <sheetName val="[후다내역_XLS]__H4018_c_ESTI96___18"/>
      <sheetName val="[후다내역_XLS]__H4018_c_ESTI96___19"/>
      <sheetName val="[후다내역_XLS]__H4018_c_ESTI96___20"/>
      <sheetName val="[후다내역_XLS]__H4018_c_ESTI96___24"/>
      <sheetName val="[후다내역_XLS]__H4018_c_ESTI96___22"/>
      <sheetName val="[후다내역_XLS]__H4018_c_ESTI96___23"/>
      <sheetName val="[후다내역_XLS]__H4018_c_ESTI96___27"/>
      <sheetName val="[후다내역_XLS]__H4018_c_ESTI96___25"/>
      <sheetName val="[후다내역_XLS]__H4018_c_ESTI96___26"/>
      <sheetName val="[후다내역_XLS]__H4018_c_ESTI96___28"/>
      <sheetName val="[후다내역_XLS]__H4018_c_ESTI96___29"/>
      <sheetName val="[후다내역_XLS]__H4018_c_ESTI96___31"/>
      <sheetName val="[후다내역_XLS]__H4018_c_ESTI96___32"/>
      <sheetName val="[후다내역_XLS]__H4018_c_ESTI96___33"/>
      <sheetName val="[후다내역_XLS]__H4018_c_ESTI96___34"/>
      <sheetName val="판형교20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>
        <row r="1">
          <cell r="A1" t="str">
            <v>PHIẾU XỬ LÝ HỒ SƠ THANH TOÁN VƯỢT THẨM QUYỀN PD</v>
          </cell>
        </row>
      </sheetData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>
        <row r="1">
          <cell r="A1" t="str">
            <v>PHIẾU XỬ LÝ HỒ SƠ THANH TOÁN VƯỢT THẨM QUYỀN PD</v>
          </cell>
        </row>
      </sheetData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>
        <row r="1">
          <cell r="A1" t="str">
            <v>PHIẾU XỬ LÝ HỒ SƠ THANH TOÁN VƯỢT THẨM QUYỀN PD</v>
          </cell>
        </row>
      </sheetData>
      <sheetData sheetId="2396">
        <row r="1">
          <cell r="A1" t="str">
            <v>PHIẾU XỬ LÝ HỒ SƠ THANH TOÁN VƯỢT THẨM QUYỀN PD</v>
          </cell>
        </row>
      </sheetData>
      <sheetData sheetId="2397">
        <row r="1">
          <cell r="A1" t="str">
            <v>PHIẾU XỬ LÝ HỒ SƠ THANH TOÁN VƯỢT THẨM QUYỀN PD</v>
          </cell>
        </row>
      </sheetData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>
        <row r="1">
          <cell r="A1" t="str">
            <v>PHIẾU XỬ LÝ HỒ SƠ THANH TOÁN VƯỢT THẨM QUYỀN PD</v>
          </cell>
        </row>
      </sheetData>
      <sheetData sheetId="2545">
        <row r="1">
          <cell r="A1" t="str">
            <v>PHIẾU XỬ LÝ HỒ SƠ THANH TOÁN VƯỢT THẨM QUYỀN PD</v>
          </cell>
        </row>
      </sheetData>
      <sheetData sheetId="2546">
        <row r="1">
          <cell r="A1" t="str">
            <v>PHIẾU XỬ LÝ HỒ SƠ THANH TOÁN VƯỢT THẨM QUYỀN PD</v>
          </cell>
        </row>
      </sheetData>
      <sheetData sheetId="2547">
        <row r="1">
          <cell r="A1" t="str">
            <v>PHIẾU XỬ LÝ HỒ SƠ THANH TOÁN VƯỢT THẨM QUYỀN PD</v>
          </cell>
        </row>
      </sheetData>
      <sheetData sheetId="2548">
        <row r="1">
          <cell r="A1" t="str">
            <v>PHIẾU XỬ LÝ HỒ SƠ THANH TOÁN VƯỢT THẨM QUYỀN PD</v>
          </cell>
        </row>
      </sheetData>
      <sheetData sheetId="2549">
        <row r="1">
          <cell r="A1" t="str">
            <v>PHIẾU XỬ LÝ HỒ SƠ THANH TOÁN VƯỢT THẨM QUYỀN PD</v>
          </cell>
        </row>
      </sheetData>
      <sheetData sheetId="2550">
        <row r="1">
          <cell r="A1" t="str">
            <v>PHIẾU XỬ LÝ HỒ SƠ THANH TOÁN VƯỢT THẨM QUYỀN PD</v>
          </cell>
        </row>
      </sheetData>
      <sheetData sheetId="2551">
        <row r="1">
          <cell r="A1" t="str">
            <v>PHIẾU XỬ LÝ HỒ SƠ THANH TOÁN VƯỢT THẨM QUYỀN PD</v>
          </cell>
        </row>
      </sheetData>
      <sheetData sheetId="2552">
        <row r="1">
          <cell r="A1" t="str">
            <v>PHIẾU XỬ LÝ HỒ SƠ THANH TOÁN VƯỢT THẨM QUYỀN PD</v>
          </cell>
        </row>
      </sheetData>
      <sheetData sheetId="2553">
        <row r="1">
          <cell r="A1" t="str">
            <v>PHIẾU XỬ LÝ HỒ SƠ THANH TOÁN VƯỢT THẨM QUYỀN PD</v>
          </cell>
        </row>
      </sheetData>
      <sheetData sheetId="2554">
        <row r="1">
          <cell r="A1" t="str">
            <v>PHIẾU XỬ LÝ HỒ SƠ THANH TOÁN VƯỢT THẨM QUYỀN PD</v>
          </cell>
        </row>
      </sheetData>
      <sheetData sheetId="2555">
        <row r="1">
          <cell r="A1" t="str">
            <v>PHIẾU XỬ LÝ HỒ SƠ THANH TOÁN VƯỢT THẨM QUYỀN PD</v>
          </cell>
        </row>
      </sheetData>
      <sheetData sheetId="2556">
        <row r="1">
          <cell r="A1" t="str">
            <v>PHIẾU XỬ LÝ HỒ SƠ THANH TOÁN VƯỢT THẨM QUYỀN PD</v>
          </cell>
        </row>
      </sheetData>
      <sheetData sheetId="2557">
        <row r="1">
          <cell r="A1" t="str">
            <v>PHIẾU XỬ LÝ HỒ SƠ THANH TOÁN VƯỢT THẨM QUYỀN PD</v>
          </cell>
        </row>
      </sheetData>
      <sheetData sheetId="2558">
        <row r="1">
          <cell r="A1" t="str">
            <v>PHIẾU XỬ LÝ HỒ SƠ THANH TOÁN VƯỢT THẨM QUYỀN PD</v>
          </cell>
        </row>
      </sheetData>
      <sheetData sheetId="2559">
        <row r="1">
          <cell r="A1" t="str">
            <v>PHIẾU XỬ LÝ HỒ SƠ THANH TOÁN VƯỢT THẨM QUYỀN PD</v>
          </cell>
        </row>
      </sheetData>
      <sheetData sheetId="2560">
        <row r="1">
          <cell r="A1" t="str">
            <v>PHIẾU XỬ LÝ HỒ SƠ THANH TOÁN VƯỢT THẨM QUYỀN PD</v>
          </cell>
        </row>
      </sheetData>
      <sheetData sheetId="2561">
        <row r="1">
          <cell r="A1" t="str">
            <v>PHIẾU XỬ LÝ HỒ SƠ THANH TOÁN VƯỢT THẨM QUYỀN PD</v>
          </cell>
        </row>
      </sheetData>
      <sheetData sheetId="2562">
        <row r="1">
          <cell r="A1" t="str">
            <v>PHIẾU XỬ LÝ HỒ SƠ THANH TOÁN VƯỢT THẨM QUYỀN PD</v>
          </cell>
        </row>
      </sheetData>
      <sheetData sheetId="2563">
        <row r="1">
          <cell r="A1" t="str">
            <v>PHIẾU XỬ LÝ HỒ SƠ THANH TOÁN VƯỢT THẨM QUYỀN PD</v>
          </cell>
        </row>
      </sheetData>
      <sheetData sheetId="2564">
        <row r="1">
          <cell r="A1" t="str">
            <v>PHIẾU XỬ LÝ HỒ SƠ THANH TOÁN VƯỢT THẨM QUYỀN PD</v>
          </cell>
        </row>
      </sheetData>
      <sheetData sheetId="2565">
        <row r="1">
          <cell r="A1" t="str">
            <v>PHIẾU XỬ LÝ HỒ SƠ THANH TOÁN VƯỢT THẨM QUYỀN PD</v>
          </cell>
        </row>
      </sheetData>
      <sheetData sheetId="2566">
        <row r="1">
          <cell r="A1" t="str">
            <v>PHIẾU XỬ LÝ HỒ SƠ THANH TOÁN VƯỢT THẨM QUYỀN PD</v>
          </cell>
        </row>
      </sheetData>
      <sheetData sheetId="2567">
        <row r="1">
          <cell r="A1" t="str">
            <v>PHIẾU XỬ LÝ HỒ SƠ THANH TOÁN VƯỢT THẨM QUYỀN PD</v>
          </cell>
        </row>
      </sheetData>
      <sheetData sheetId="2568">
        <row r="1">
          <cell r="A1" t="str">
            <v>PHIẾU XỬ LÝ HỒ SƠ THANH TOÁN VƯỢT THẨM QUYỀN PD</v>
          </cell>
        </row>
      </sheetData>
      <sheetData sheetId="2569">
        <row r="1">
          <cell r="A1" t="str">
            <v>PHIẾU XỬ LÝ HỒ SƠ THANH TOÁN VƯỢT THẨM QUYỀN PD</v>
          </cell>
        </row>
      </sheetData>
      <sheetData sheetId="2570">
        <row r="1">
          <cell r="A1" t="str">
            <v>PHIẾU XỬ LÝ HỒ SƠ THANH TOÁN VƯỢT THẨM QUYỀN PD</v>
          </cell>
        </row>
      </sheetData>
      <sheetData sheetId="2571">
        <row r="1">
          <cell r="A1" t="str">
            <v>PHIẾU XỬ LÝ HỒ SƠ THANH TOÁN VƯỢT THẨM QUYỀN PD</v>
          </cell>
        </row>
      </sheetData>
      <sheetData sheetId="2572">
        <row r="1">
          <cell r="A1" t="str">
            <v>PHIẾU XỬ LÝ HỒ SƠ THANH TOÁN VƯỢT THẨM QUYỀN PD</v>
          </cell>
        </row>
      </sheetData>
      <sheetData sheetId="2573">
        <row r="1">
          <cell r="A1" t="str">
            <v>PHIẾU XỬ LÝ HỒ SƠ THANH TOÁN VƯỢT THẨM QUYỀN PD</v>
          </cell>
        </row>
      </sheetData>
      <sheetData sheetId="2574">
        <row r="1">
          <cell r="A1" t="str">
            <v>PHIẾU XỬ LÝ HỒ SƠ THANH TOÁN VƯỢT THẨM QUYỀN PD</v>
          </cell>
        </row>
      </sheetData>
      <sheetData sheetId="2575">
        <row r="1">
          <cell r="A1" t="str">
            <v>PHIẾU XỬ LÝ HỒ SƠ THANH TOÁN VƯỢT THẨM QUYỀN PD</v>
          </cell>
        </row>
      </sheetData>
      <sheetData sheetId="2576">
        <row r="1">
          <cell r="A1" t="str">
            <v>PHIẾU XỬ LÝ HỒ SƠ THANH TOÁN VƯỢT THẨM QUYỀN PD</v>
          </cell>
        </row>
      </sheetData>
      <sheetData sheetId="2577">
        <row r="1">
          <cell r="A1" t="str">
            <v>PHIẾU XỬ LÝ HỒ SƠ THANH TOÁN VƯỢT THẨM QUYỀN PD</v>
          </cell>
        </row>
      </sheetData>
      <sheetData sheetId="2578">
        <row r="1">
          <cell r="A1" t="str">
            <v>PHIẾU XỬ LÝ HỒ SƠ THANH TOÁN VƯỢT THẨM QUYỀN PD</v>
          </cell>
        </row>
      </sheetData>
      <sheetData sheetId="2579">
        <row r="1">
          <cell r="A1" t="str">
            <v>PHIẾU XỬ LÝ HỒ SƠ THANH TOÁN VƯỢT THẨM QUYỀN PD</v>
          </cell>
        </row>
      </sheetData>
      <sheetData sheetId="2580">
        <row r="1">
          <cell r="A1" t="str">
            <v>PHIẾU XỬ LÝ HỒ SƠ THANH TOÁN VƯỢT THẨM QUYỀN PD</v>
          </cell>
        </row>
      </sheetData>
      <sheetData sheetId="2581">
        <row r="1">
          <cell r="A1" t="str">
            <v>PHIẾU XỬ LÝ HỒ SƠ THANH TOÁN VƯỢT THẨM QUYỀN PD</v>
          </cell>
        </row>
      </sheetData>
      <sheetData sheetId="2582">
        <row r="1">
          <cell r="A1" t="str">
            <v>PHIẾU XỬ LÝ HỒ SƠ THANH TOÁN VƯỢT THẨM QUYỀN PD</v>
          </cell>
        </row>
      </sheetData>
      <sheetData sheetId="2583">
        <row r="1">
          <cell r="A1" t="str">
            <v>PHIẾU XỬ LÝ HỒ SƠ THANH TOÁN VƯỢT THẨM QUYỀN PD</v>
          </cell>
        </row>
      </sheetData>
      <sheetData sheetId="2584">
        <row r="1">
          <cell r="A1" t="str">
            <v>PHIẾU XỬ LÝ HỒ SƠ THANH TOÁN VƯỢT THẨM QUYỀN PD</v>
          </cell>
        </row>
      </sheetData>
      <sheetData sheetId="2585">
        <row r="1">
          <cell r="A1" t="str">
            <v>PHIẾU XỬ LÝ HỒ SƠ THANH TOÁN VƯỢT THẨM QUYỀN PD</v>
          </cell>
        </row>
      </sheetData>
      <sheetData sheetId="2586">
        <row r="1">
          <cell r="A1" t="str">
            <v>PHIẾU XỬ LÝ HỒ SƠ THANH TOÁN VƯỢT THẨM QUYỀN PD</v>
          </cell>
        </row>
      </sheetData>
      <sheetData sheetId="2587">
        <row r="1">
          <cell r="A1" t="str">
            <v>PHIẾU XỬ LÝ HỒ SƠ THANH TOÁN VƯỢT THẨM QUYỀN PD</v>
          </cell>
        </row>
      </sheetData>
      <sheetData sheetId="2588">
        <row r="1">
          <cell r="A1" t="str">
            <v>PHIẾU XỬ LÝ HỒ SƠ THANH TOÁN VƯỢT THẨM QUYỀN PD</v>
          </cell>
        </row>
      </sheetData>
      <sheetData sheetId="2589">
        <row r="1">
          <cell r="A1" t="str">
            <v>PHIẾU XỬ LÝ HỒ SƠ THANH TOÁN VƯỢT THẨM QUYỀN PD</v>
          </cell>
        </row>
      </sheetData>
      <sheetData sheetId="2590">
        <row r="1">
          <cell r="A1" t="str">
            <v>PHIẾU XỬ LÝ HỒ SƠ THANH TOÁN VƯỢT THẨM QUYỀN PD</v>
          </cell>
        </row>
      </sheetData>
      <sheetData sheetId="2591">
        <row r="1">
          <cell r="A1" t="str">
            <v>PHIẾU XỬ LÝ HỒ SƠ THANH TOÁN VƯỢT THẨM QUYỀN PD</v>
          </cell>
        </row>
      </sheetData>
      <sheetData sheetId="2592">
        <row r="1">
          <cell r="A1" t="str">
            <v>PHIẾU XỬ LÝ HỒ SƠ THANH TOÁN VƯỢT THẨM QUYỀN PD</v>
          </cell>
        </row>
      </sheetData>
      <sheetData sheetId="2593">
        <row r="1">
          <cell r="A1" t="str">
            <v>PHIẾU XỬ LÝ HỒ SƠ THANH TOÁN VƯỢT THẨM QUYỀN PD</v>
          </cell>
        </row>
      </sheetData>
      <sheetData sheetId="2594">
        <row r="1">
          <cell r="A1" t="str">
            <v>PHIẾU XỬ LÝ HỒ SƠ THANH TOÁN VƯỢT THẨM QUYỀN PD</v>
          </cell>
        </row>
      </sheetData>
      <sheetData sheetId="2595">
        <row r="1">
          <cell r="A1" t="str">
            <v>PHIẾU XỬ LÝ HỒ SƠ THANH TOÁN VƯỢT THẨM QUYỀN PD</v>
          </cell>
        </row>
      </sheetData>
      <sheetData sheetId="2596">
        <row r="1">
          <cell r="A1" t="str">
            <v>PHIẾU XỬ LÝ HỒ SƠ THANH TOÁN VƯỢT THẨM QUYỀN PD</v>
          </cell>
        </row>
      </sheetData>
      <sheetData sheetId="2597">
        <row r="1">
          <cell r="A1" t="str">
            <v>PHIẾU XỬ LÝ HỒ SƠ THANH TOÁN VƯỢT THẨM QUYỀN PD</v>
          </cell>
        </row>
      </sheetData>
      <sheetData sheetId="2598">
        <row r="1">
          <cell r="A1" t="str">
            <v>PHIẾU XỬ LÝ HỒ SƠ THANH TOÁN VƯỢT THẨM QUYỀN PD</v>
          </cell>
        </row>
      </sheetData>
      <sheetData sheetId="2599">
        <row r="1">
          <cell r="A1" t="str">
            <v>PHIẾU XỬ LÝ HỒ SƠ THANH TOÁN VƯỢT THẨM QUYỀN PD</v>
          </cell>
        </row>
      </sheetData>
      <sheetData sheetId="2600">
        <row r="1">
          <cell r="A1" t="str">
            <v>PHIẾU XỬ LÝ HỒ SƠ THANH TOÁN VƯỢT THẨM QUYỀN PD</v>
          </cell>
        </row>
      </sheetData>
      <sheetData sheetId="2601">
        <row r="1">
          <cell r="A1" t="str">
            <v>PHIẾU XỬ LÝ HỒ SƠ THANH TOÁN VƯỢT THẨM QUYỀN PD</v>
          </cell>
        </row>
      </sheetData>
      <sheetData sheetId="2602">
        <row r="1">
          <cell r="A1" t="str">
            <v>PHIẾU XỬ LÝ HỒ SƠ THANH TOÁN VƯỢT THẨM QUYỀN PD</v>
          </cell>
        </row>
      </sheetData>
      <sheetData sheetId="2603">
        <row r="1">
          <cell r="A1" t="str">
            <v>PHIẾU XỬ LÝ HỒ SƠ THANH TOÁN VƯỢT THẨM QUYỀN PD</v>
          </cell>
        </row>
      </sheetData>
      <sheetData sheetId="2604">
        <row r="1">
          <cell r="A1" t="str">
            <v>PHIẾU XỬ LÝ HỒ SƠ THANH TOÁN VƯỢT THẨM QUYỀN PD</v>
          </cell>
        </row>
      </sheetData>
      <sheetData sheetId="2605">
        <row r="1">
          <cell r="A1" t="str">
            <v>PHIẾU XỬ LÝ HỒ SƠ THANH TOÁN VƯỢT THẨM QUYỀN PD</v>
          </cell>
        </row>
      </sheetData>
      <sheetData sheetId="2606">
        <row r="1">
          <cell r="A1" t="str">
            <v>PHIẾU XỬ LÝ HỒ SƠ THANH TOÁN VƯỢT THẨM QUYỀN PD</v>
          </cell>
        </row>
      </sheetData>
      <sheetData sheetId="2607">
        <row r="1">
          <cell r="A1" t="str">
            <v>PHIẾU XỬ LÝ HỒ SƠ THANH TOÁN VƯỢT THẨM QUYỀN PD</v>
          </cell>
        </row>
      </sheetData>
      <sheetData sheetId="2608">
        <row r="1">
          <cell r="A1" t="str">
            <v>PHIẾU XỬ LÝ HỒ SƠ THANH TOÁN VƯỢT THẨM QUYỀN PD</v>
          </cell>
        </row>
      </sheetData>
      <sheetData sheetId="2609">
        <row r="1">
          <cell r="A1" t="str">
            <v>PHIẾU XỬ LÝ HỒ SƠ THANH TOÁN VƯỢT THẨM QUYỀN PD</v>
          </cell>
        </row>
      </sheetData>
      <sheetData sheetId="2610">
        <row r="1">
          <cell r="A1" t="str">
            <v>PHIẾU XỬ LÝ HỒ SƠ THANH TOÁN VƯỢT THẨM QUYỀN PD</v>
          </cell>
        </row>
      </sheetData>
      <sheetData sheetId="2611">
        <row r="1">
          <cell r="A1" t="str">
            <v>PHIẾU XỬ LÝ HỒ SƠ THANH TOÁN VƯỢT THẨM QUYỀN PD</v>
          </cell>
        </row>
      </sheetData>
      <sheetData sheetId="2612">
        <row r="1">
          <cell r="A1" t="str">
            <v>PHIẾU XỬ LÝ HỒ SƠ THANH TOÁN VƯỢT THẨM QUYỀN PD</v>
          </cell>
        </row>
      </sheetData>
      <sheetData sheetId="2613">
        <row r="1">
          <cell r="A1" t="str">
            <v>PHIẾU XỬ LÝ HỒ SƠ THANH TOÁN VƯỢT THẨM QUYỀN PD</v>
          </cell>
        </row>
      </sheetData>
      <sheetData sheetId="2614">
        <row r="1">
          <cell r="A1" t="str">
            <v>PHIẾU XỬ LÝ HỒ SƠ THANH TOÁN VƯỢT THẨM QUYỀN PD</v>
          </cell>
        </row>
      </sheetData>
      <sheetData sheetId="2615">
        <row r="1">
          <cell r="A1" t="str">
            <v>PHIẾU XỬ LÝ HỒ SƠ THANH TOÁN VƯỢT THẨM QUYỀN PD</v>
          </cell>
        </row>
      </sheetData>
      <sheetData sheetId="2616">
        <row r="1">
          <cell r="A1" t="str">
            <v>PHIẾU XỬ LÝ HỒ SƠ THANH TOÁN VƯỢT THẨM QUYỀN PD</v>
          </cell>
        </row>
      </sheetData>
      <sheetData sheetId="2617">
        <row r="1">
          <cell r="A1" t="str">
            <v>PHIẾU XỬ LÝ HỒ SƠ THANH TOÁN VƯỢT THẨM QUYỀN PD</v>
          </cell>
        </row>
      </sheetData>
      <sheetData sheetId="2618">
        <row r="1">
          <cell r="A1" t="str">
            <v>PHIẾU XỬ LÝ HỒ SƠ THANH TOÁN VƯỢT THẨM QUYỀN PD</v>
          </cell>
        </row>
      </sheetData>
      <sheetData sheetId="2619">
        <row r="1">
          <cell r="A1" t="str">
            <v>PHIẾU XỬ LÝ HỒ SƠ THANH TOÁN VƯỢT THẨM QUYỀN PD</v>
          </cell>
        </row>
      </sheetData>
      <sheetData sheetId="2620">
        <row r="1">
          <cell r="A1" t="str">
            <v>PHIẾU XỬ LÝ HỒ SƠ THANH TOÁN VƯỢT THẨM QUYỀN PD</v>
          </cell>
        </row>
      </sheetData>
      <sheetData sheetId="2621">
        <row r="1">
          <cell r="A1" t="str">
            <v>PHIẾU XỬ LÝ HỒ SƠ THANH TOÁN VƯỢT THẨM QUYỀN PD</v>
          </cell>
        </row>
      </sheetData>
      <sheetData sheetId="2622">
        <row r="1">
          <cell r="A1" t="str">
            <v>PHIẾU XỬ LÝ HỒ SƠ THANH TOÁN VƯỢT THẨM QUYỀN PD</v>
          </cell>
        </row>
      </sheetData>
      <sheetData sheetId="2623">
        <row r="1">
          <cell r="A1" t="str">
            <v>PHIẾU XỬ LÝ HỒ SƠ THANH TOÁN VƯỢT THẨM QUYỀN PD</v>
          </cell>
        </row>
      </sheetData>
      <sheetData sheetId="2624">
        <row r="1">
          <cell r="A1" t="str">
            <v>PHIẾU XỬ LÝ HỒ SƠ THANH TOÁN VƯỢT THẨM QUYỀN PD</v>
          </cell>
        </row>
      </sheetData>
      <sheetData sheetId="2625">
        <row r="1">
          <cell r="A1" t="str">
            <v>PHIẾU XỬ LÝ HỒ SƠ THANH TOÁN VƯỢT THẨM QUYỀN PD</v>
          </cell>
        </row>
      </sheetData>
      <sheetData sheetId="2626">
        <row r="1">
          <cell r="A1" t="str">
            <v>PHIẾU XỬ LÝ HỒ SƠ THANH TOÁN VƯỢT THẨM QUYỀN PD</v>
          </cell>
        </row>
      </sheetData>
      <sheetData sheetId="2627">
        <row r="1">
          <cell r="A1" t="str">
            <v>PHIẾU XỬ LÝ HỒ SƠ THANH TOÁN VƯỢT THẨM QUYỀN PD</v>
          </cell>
        </row>
      </sheetData>
      <sheetData sheetId="2628">
        <row r="1">
          <cell r="A1" t="str">
            <v>PHIẾU XỬ LÝ HỒ SƠ THANH TOÁN VƯỢT THẨM QUYỀN PD</v>
          </cell>
        </row>
      </sheetData>
      <sheetData sheetId="2629">
        <row r="1">
          <cell r="A1" t="str">
            <v>PHIẾU XỬ LÝ HỒ SƠ THANH TOÁN VƯỢT THẨM QUYỀN PD</v>
          </cell>
        </row>
      </sheetData>
      <sheetData sheetId="2630">
        <row r="1">
          <cell r="A1" t="str">
            <v>PHIẾU XỬ LÝ HỒ SƠ THANH TOÁN VƯỢT THẨM QUYỀN PD</v>
          </cell>
        </row>
      </sheetData>
      <sheetData sheetId="2631">
        <row r="1">
          <cell r="A1" t="str">
            <v>PHIẾU XỬ LÝ HỒ SƠ THANH TOÁN VƯỢT THẨM QUYỀN PD</v>
          </cell>
        </row>
      </sheetData>
      <sheetData sheetId="2632">
        <row r="1">
          <cell r="A1" t="str">
            <v>PHIẾU XỬ LÝ HỒ SƠ THANH TOÁN VƯỢT THẨM QUYỀN PD</v>
          </cell>
        </row>
      </sheetData>
      <sheetData sheetId="2633">
        <row r="1">
          <cell r="A1" t="str">
            <v>PHIẾU XỬ LÝ HỒ SƠ THANH TOÁN VƯỢT THẨM QUYỀN PD</v>
          </cell>
        </row>
      </sheetData>
      <sheetData sheetId="2634">
        <row r="1">
          <cell r="A1" t="str">
            <v>PHIẾU XỬ LÝ HỒ SƠ THANH TOÁN VƯỢT THẨM QUYỀN PD</v>
          </cell>
        </row>
      </sheetData>
      <sheetData sheetId="2635">
        <row r="1">
          <cell r="A1" t="str">
            <v>PHIẾU XỬ LÝ HỒ SƠ THANH TOÁN VƯỢT THẨM QUYỀN PD</v>
          </cell>
        </row>
      </sheetData>
      <sheetData sheetId="2636">
        <row r="1">
          <cell r="A1" t="str">
            <v>PHIẾU XỬ LÝ HỒ SƠ THANH TOÁN VƯỢT THẨM QUYỀN PD</v>
          </cell>
        </row>
      </sheetData>
      <sheetData sheetId="2637">
        <row r="1">
          <cell r="A1" t="str">
            <v>PHIẾU XỬ LÝ HỒ SƠ THANH TOÁN VƯỢT THẨM QUYỀN PD</v>
          </cell>
        </row>
      </sheetData>
      <sheetData sheetId="2638">
        <row r="1">
          <cell r="A1" t="str">
            <v>PHIẾU XỬ LÝ HỒ SƠ THANH TOÁN VƯỢT THẨM QUYỀN PD</v>
          </cell>
        </row>
      </sheetData>
      <sheetData sheetId="2639">
        <row r="1">
          <cell r="A1" t="str">
            <v>PHIẾU XỬ LÝ HỒ SƠ THANH TOÁN VƯỢT THẨM QUYỀN PD</v>
          </cell>
        </row>
      </sheetData>
      <sheetData sheetId="2640">
        <row r="1">
          <cell r="A1" t="str">
            <v>PHIẾU XỬ LÝ HỒ SƠ THANH TOÁN VƯỢT THẨM QUYỀN PD</v>
          </cell>
        </row>
      </sheetData>
      <sheetData sheetId="2641">
        <row r="1">
          <cell r="A1" t="str">
            <v>PHIẾU XỬ LÝ HỒ SƠ THANH TOÁN VƯỢT THẨM QUYỀN PD</v>
          </cell>
        </row>
      </sheetData>
      <sheetData sheetId="2642">
        <row r="1">
          <cell r="A1" t="str">
            <v>PHIẾU XỬ LÝ HỒ SƠ THANH TOÁN VƯỢT THẨM QUYỀN PD</v>
          </cell>
        </row>
      </sheetData>
      <sheetData sheetId="2643">
        <row r="1">
          <cell r="A1" t="str">
            <v>PHIẾU XỬ LÝ HỒ SƠ THANH TOÁN VƯỢT THẨM QUYỀN PD</v>
          </cell>
        </row>
      </sheetData>
      <sheetData sheetId="2644">
        <row r="1">
          <cell r="A1" t="str">
            <v>PHIẾU XỬ LÝ HỒ SƠ THANH TOÁN VƯỢT THẨM QUYỀN PD</v>
          </cell>
        </row>
      </sheetData>
      <sheetData sheetId="2645">
        <row r="1">
          <cell r="A1" t="str">
            <v>PHIẾU XỬ LÝ HỒ SƠ THANH TOÁN VƯỢT THẨM QUYỀN PD</v>
          </cell>
        </row>
      </sheetData>
      <sheetData sheetId="2646">
        <row r="1">
          <cell r="A1" t="str">
            <v>PHIẾU XỬ LÝ HỒ SƠ THANH TOÁN VƯỢT THẨM QUYỀN PD</v>
          </cell>
        </row>
      </sheetData>
      <sheetData sheetId="2647">
        <row r="1">
          <cell r="A1" t="str">
            <v>PHIẾU XỬ LÝ HỒ SƠ THANH TOÁN VƯỢT THẨM QUYỀN PD</v>
          </cell>
        </row>
      </sheetData>
      <sheetData sheetId="2648">
        <row r="1">
          <cell r="A1" t="str">
            <v>PHIẾU XỬ LÝ HỒ SƠ THANH TOÁN VƯỢT THẨM QUYỀN PD</v>
          </cell>
        </row>
      </sheetData>
      <sheetData sheetId="2649">
        <row r="1">
          <cell r="A1" t="str">
            <v>PHIẾU XỬ LÝ HỒ SƠ THANH TOÁN VƯỢT THẨM QUYỀN PD</v>
          </cell>
        </row>
      </sheetData>
      <sheetData sheetId="2650">
        <row r="1">
          <cell r="A1" t="str">
            <v>PHIẾU XỬ LÝ HỒ SƠ THANH TOÁN VƯỢT THẨM QUYỀN PD</v>
          </cell>
        </row>
      </sheetData>
      <sheetData sheetId="2651">
        <row r="1">
          <cell r="A1" t="str">
            <v>PHIẾU XỬ LÝ HỒ SƠ THANH TOÁN VƯỢT THẨM QUYỀN PD</v>
          </cell>
        </row>
      </sheetData>
      <sheetData sheetId="2652">
        <row r="1">
          <cell r="A1" t="str">
            <v>PHIẾU XỬ LÝ HỒ SƠ THANH TOÁN VƯỢT THẨM QUYỀN PD</v>
          </cell>
        </row>
      </sheetData>
      <sheetData sheetId="2653">
        <row r="1">
          <cell r="A1" t="str">
            <v>PHIẾU XỬ LÝ HỒ SƠ THANH TOÁN VƯỢT THẨM QUYỀN PD</v>
          </cell>
        </row>
      </sheetData>
      <sheetData sheetId="2654">
        <row r="1">
          <cell r="A1" t="str">
            <v>PHIẾU XỬ LÝ HỒ SƠ THANH TOÁN VƯỢT THẨM QUYỀN PD</v>
          </cell>
        </row>
      </sheetData>
      <sheetData sheetId="2655">
        <row r="1">
          <cell r="A1" t="str">
            <v>PHIẾU XỬ LÝ HỒ SƠ THANH TOÁN VƯỢT THẨM QUYỀN PD</v>
          </cell>
        </row>
      </sheetData>
      <sheetData sheetId="2656">
        <row r="1">
          <cell r="A1" t="str">
            <v>PHIẾU XỬ LÝ HỒ SƠ THANH TOÁN VƯỢT THẨM QUYỀN PD</v>
          </cell>
        </row>
      </sheetData>
      <sheetData sheetId="2657">
        <row r="1">
          <cell r="A1" t="str">
            <v>PHIẾU XỬ LÝ HỒ SƠ THANH TOÁN VƯỢT THẨM QUYỀN PD</v>
          </cell>
        </row>
      </sheetData>
      <sheetData sheetId="2658">
        <row r="1">
          <cell r="A1" t="str">
            <v>PHIẾU XỬ LÝ HỒ SƠ THANH TOÁN VƯỢT THẨM QUYỀN PD</v>
          </cell>
        </row>
      </sheetData>
      <sheetData sheetId="2659">
        <row r="1">
          <cell r="A1" t="str">
            <v>PHIẾU XỬ LÝ HỒ SƠ THANH TOÁN VƯỢT THẨM QUYỀN PD</v>
          </cell>
        </row>
      </sheetData>
      <sheetData sheetId="2660">
        <row r="1">
          <cell r="A1" t="str">
            <v>PHIẾU XỬ LÝ HỒ SƠ THANH TOÁN VƯỢT THẨM QUYỀN PD</v>
          </cell>
        </row>
      </sheetData>
      <sheetData sheetId="2661">
        <row r="1">
          <cell r="A1" t="str">
            <v>PHIẾU XỬ LÝ HỒ SƠ THANH TOÁN VƯỢT THẨM QUYỀN PD</v>
          </cell>
        </row>
      </sheetData>
      <sheetData sheetId="2662">
        <row r="1">
          <cell r="A1" t="str">
            <v>PHIẾU XỬ LÝ HỒ SƠ THANH TOÁN VƯỢT THẨM QUYỀN PD</v>
          </cell>
        </row>
      </sheetData>
      <sheetData sheetId="2663">
        <row r="1">
          <cell r="A1" t="str">
            <v>PHIẾU XỬ LÝ HỒ SƠ THANH TOÁN VƯỢT THẨM QUYỀN PD</v>
          </cell>
        </row>
      </sheetData>
      <sheetData sheetId="2664">
        <row r="1">
          <cell r="A1" t="str">
            <v>PHIẾU XỬ LÝ HỒ SƠ THANH TOÁN VƯỢT THẨM QUYỀN PD</v>
          </cell>
        </row>
      </sheetData>
      <sheetData sheetId="2665">
        <row r="1">
          <cell r="A1" t="str">
            <v>PHIẾU XỬ LÝ HỒ SƠ THANH TOÁN VƯỢT THẨM QUYỀN PD</v>
          </cell>
        </row>
      </sheetData>
      <sheetData sheetId="2666">
        <row r="1">
          <cell r="A1" t="str">
            <v>PHIẾU XỬ LÝ HỒ SƠ THANH TOÁN VƯỢT THẨM QUYỀN PD</v>
          </cell>
        </row>
      </sheetData>
      <sheetData sheetId="2667">
        <row r="1">
          <cell r="A1" t="str">
            <v>PHIẾU XỬ LÝ HỒ SƠ THANH TOÁN VƯỢT THẨM QUYỀN PD</v>
          </cell>
        </row>
      </sheetData>
      <sheetData sheetId="2668">
        <row r="1">
          <cell r="A1" t="str">
            <v>PHIẾU XỬ LÝ HỒ SƠ THANH TOÁN VƯỢT THẨM QUYỀN PD</v>
          </cell>
        </row>
      </sheetData>
      <sheetData sheetId="2669">
        <row r="1">
          <cell r="A1" t="str">
            <v>PHIẾU XỬ LÝ HỒ SƠ THANH TOÁN VƯỢT THẨM QUYỀN PD</v>
          </cell>
        </row>
      </sheetData>
      <sheetData sheetId="2670">
        <row r="1">
          <cell r="A1" t="str">
            <v>PHIẾU XỬ LÝ HỒ SƠ THANH TOÁN VƯỢT THẨM QUYỀN PD</v>
          </cell>
        </row>
      </sheetData>
      <sheetData sheetId="2671">
        <row r="1">
          <cell r="A1" t="str">
            <v>PHIẾU XỬ LÝ HỒ SƠ THANH TOÁN VƯỢT THẨM QUYỀN PD</v>
          </cell>
        </row>
      </sheetData>
      <sheetData sheetId="2672">
        <row r="1">
          <cell r="A1" t="str">
            <v>PHIẾU XỬ LÝ HỒ SƠ THANH TOÁN VƯỢT THẨM QUYỀN PD</v>
          </cell>
        </row>
      </sheetData>
      <sheetData sheetId="2673">
        <row r="1">
          <cell r="A1" t="str">
            <v>PHIẾU XỬ LÝ HỒ SƠ THANH TOÁN VƯỢT THẨM QUYỀN PD</v>
          </cell>
        </row>
      </sheetData>
      <sheetData sheetId="2674">
        <row r="1">
          <cell r="A1" t="str">
            <v>PHIẾU XỬ LÝ HỒ SƠ THANH TOÁN VƯỢT THẨM QUYỀN PD</v>
          </cell>
        </row>
      </sheetData>
      <sheetData sheetId="2675">
        <row r="1">
          <cell r="A1" t="str">
            <v>PHIẾU XỬ LÝ HỒ SƠ THANH TOÁN VƯỢT THẨM QUYỀN PD</v>
          </cell>
        </row>
      </sheetData>
      <sheetData sheetId="2676">
        <row r="1">
          <cell r="A1" t="str">
            <v>PHIẾU XỬ LÝ HỒ SƠ THANH TOÁN VƯỢT THẨM QUYỀN PD</v>
          </cell>
        </row>
      </sheetData>
      <sheetData sheetId="2677">
        <row r="1">
          <cell r="A1" t="str">
            <v>PHIẾU XỬ LÝ HỒ SƠ THANH TOÁN VƯỢT THẨM QUYỀN PD</v>
          </cell>
        </row>
      </sheetData>
      <sheetData sheetId="2678">
        <row r="1">
          <cell r="A1" t="str">
            <v>PHIẾU XỬ LÝ HỒ SƠ THANH TOÁN VƯỢT THẨM QUYỀN PD</v>
          </cell>
        </row>
      </sheetData>
      <sheetData sheetId="2679">
        <row r="1">
          <cell r="A1" t="str">
            <v>PHIẾU XỬ LÝ HỒ SƠ THANH TOÁN VƯỢT THẨM QUYỀN PD</v>
          </cell>
        </row>
      </sheetData>
      <sheetData sheetId="2680">
        <row r="1">
          <cell r="A1" t="str">
            <v>PHIẾU XỬ LÝ HỒ SƠ THANH TOÁN VƯỢT THẨM QUYỀN PD</v>
          </cell>
        </row>
      </sheetData>
      <sheetData sheetId="2681">
        <row r="1">
          <cell r="A1" t="str">
            <v>PHIẾU XỬ LÝ HỒ SƠ THANH TOÁN VƯỢT THẨM QUYỀN PD</v>
          </cell>
        </row>
      </sheetData>
      <sheetData sheetId="2682">
        <row r="1">
          <cell r="A1" t="str">
            <v>PHIẾU XỬ LÝ HỒ SƠ THANH TOÁN VƯỢT THẨM QUYỀN PD</v>
          </cell>
        </row>
      </sheetData>
      <sheetData sheetId="2683">
        <row r="1">
          <cell r="A1" t="str">
            <v>PHIẾU XỬ LÝ HỒ SƠ THANH TOÁN VƯỢT THẨM QUYỀN PD</v>
          </cell>
        </row>
      </sheetData>
      <sheetData sheetId="2684">
        <row r="1">
          <cell r="A1" t="str">
            <v>PHIẾU XỬ LÝ HỒ SƠ THANH TOÁN VƯỢT THẨM QUYỀN PD</v>
          </cell>
        </row>
      </sheetData>
      <sheetData sheetId="2685">
        <row r="1">
          <cell r="A1" t="str">
            <v>PHIẾU XỬ LÝ HỒ SƠ THANH TOÁN VƯỢT THẨM QUYỀN PD</v>
          </cell>
        </row>
      </sheetData>
      <sheetData sheetId="2686">
        <row r="1">
          <cell r="A1" t="str">
            <v>PHIẾU XỬ LÝ HỒ SƠ THANH TOÁN VƯỢT THẨM QUYỀN PD</v>
          </cell>
        </row>
      </sheetData>
      <sheetData sheetId="2687">
        <row r="1">
          <cell r="A1" t="str">
            <v>PHIẾU XỬ LÝ HỒ SƠ THANH TOÁN VƯỢT THẨM QUYỀN PD</v>
          </cell>
        </row>
      </sheetData>
      <sheetData sheetId="2688">
        <row r="1">
          <cell r="A1" t="str">
            <v>PHIẾU XỬ LÝ HỒ SƠ THANH TOÁN VƯỢT THẨM QUYỀN PD</v>
          </cell>
        </row>
      </sheetData>
      <sheetData sheetId="2689">
        <row r="1">
          <cell r="A1" t="str">
            <v>PHIẾU XỬ LÝ HỒ SƠ THANH TOÁN VƯỢT THẨM QUYỀN PD</v>
          </cell>
        </row>
      </sheetData>
      <sheetData sheetId="2690">
        <row r="1">
          <cell r="A1" t="str">
            <v>PHIẾU XỬ LÝ HỒ SƠ THANH TOÁN VƯỢT THẨM QUYỀN PD</v>
          </cell>
        </row>
      </sheetData>
      <sheetData sheetId="2691">
        <row r="1">
          <cell r="A1" t="str">
            <v>PHIẾU XỬ LÝ HỒ SƠ THANH TOÁN VƯỢT THẨM QUYỀN PD</v>
          </cell>
        </row>
      </sheetData>
      <sheetData sheetId="2692">
        <row r="1">
          <cell r="A1" t="str">
            <v>PHIẾU XỬ LÝ HỒ SƠ THANH TOÁN VƯỢT THẨM QUYỀN PD</v>
          </cell>
        </row>
      </sheetData>
      <sheetData sheetId="2693">
        <row r="1">
          <cell r="A1" t="str">
            <v>PHIẾU XỬ LÝ HỒ SƠ THANH TOÁN VƯỢT THẨM QUYỀN PD</v>
          </cell>
        </row>
      </sheetData>
      <sheetData sheetId="2694">
        <row r="1">
          <cell r="A1" t="str">
            <v>PHIẾU XỬ LÝ HỒ SƠ THANH TOÁN VƯỢT THẨM QUYỀN PD</v>
          </cell>
        </row>
      </sheetData>
      <sheetData sheetId="2695">
        <row r="1">
          <cell r="A1" t="str">
            <v>PHIẾU XỬ LÝ HỒ SƠ THANH TOÁN VƯỢT THẨM QUYỀN PD</v>
          </cell>
        </row>
      </sheetData>
      <sheetData sheetId="2696">
        <row r="1">
          <cell r="A1" t="str">
            <v>PHIẾU XỬ LÝ HỒ SƠ THANH TOÁN VƯỢT THẨM QUYỀN PD</v>
          </cell>
        </row>
      </sheetData>
      <sheetData sheetId="2697">
        <row r="1">
          <cell r="A1" t="str">
            <v>PHIẾU XỬ LÝ HỒ SƠ THANH TOÁN VƯỢT THẨM QUYỀN PD</v>
          </cell>
        </row>
      </sheetData>
      <sheetData sheetId="2698">
        <row r="1">
          <cell r="A1" t="str">
            <v>PHIẾU XỬ LÝ HỒ SƠ THANH TOÁN VƯỢT THẨM QUYỀN PD</v>
          </cell>
        </row>
      </sheetData>
      <sheetData sheetId="2699">
        <row r="1">
          <cell r="A1" t="str">
            <v>PHIẾU XỬ LÝ HỒ SƠ THANH TOÁN VƯỢT THẨM QUYỀN PD</v>
          </cell>
        </row>
      </sheetData>
      <sheetData sheetId="2700">
        <row r="1">
          <cell r="A1" t="str">
            <v>PHIẾU XỬ LÝ HỒ SƠ THANH TOÁN VƯỢT THẨM QUYỀN PD</v>
          </cell>
        </row>
      </sheetData>
      <sheetData sheetId="2701">
        <row r="1">
          <cell r="A1" t="str">
            <v>PHIẾU XỬ LÝ HỒ SƠ THANH TOÁN VƯỢT THẨM QUYỀN PD</v>
          </cell>
        </row>
      </sheetData>
      <sheetData sheetId="2702">
        <row r="1">
          <cell r="A1" t="str">
            <v>PHIẾU XỬ LÝ HỒ SƠ THANH TOÁN VƯỢT THẨM QUYỀN PD</v>
          </cell>
        </row>
      </sheetData>
      <sheetData sheetId="2703">
        <row r="1">
          <cell r="A1" t="str">
            <v>PHIẾU XỬ LÝ HỒ SƠ THANH TOÁN VƯỢT THẨM QUYỀN PD</v>
          </cell>
        </row>
      </sheetData>
      <sheetData sheetId="2704">
        <row r="1">
          <cell r="A1" t="str">
            <v>PHIẾU XỬ LÝ HỒ SƠ THANH TOÁN VƯỢT THẨM QUYỀN PD</v>
          </cell>
        </row>
      </sheetData>
      <sheetData sheetId="2705">
        <row r="1">
          <cell r="A1" t="str">
            <v>PHIẾU XỬ LÝ HỒ SƠ THANH TOÁN VƯỢT THẨM QUYỀN PD</v>
          </cell>
        </row>
      </sheetData>
      <sheetData sheetId="2706">
        <row r="1">
          <cell r="A1" t="str">
            <v>PHIẾU XỬ LÝ HỒ SƠ THANH TOÁN VƯỢT THẨM QUYỀN PD</v>
          </cell>
        </row>
      </sheetData>
      <sheetData sheetId="2707">
        <row r="1">
          <cell r="A1" t="str">
            <v>PHIẾU XỬ LÝ HỒ SƠ THANH TOÁN VƯỢT THẨM QUYỀN PD</v>
          </cell>
        </row>
      </sheetData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>
        <row r="1">
          <cell r="A1" t="str">
            <v>PHIẾU XỬ LÝ HỒ SƠ THANH TOÁN VƯỢT THẨM QUYỀN PD</v>
          </cell>
        </row>
      </sheetData>
      <sheetData sheetId="2716">
        <row r="1">
          <cell r="A1" t="str">
            <v>PHIẾU XỬ LÝ HỒ SƠ THANH TOÁN VƯỢT THẨM QUYỀN PD</v>
          </cell>
        </row>
      </sheetData>
      <sheetData sheetId="2717">
        <row r="1">
          <cell r="A1" t="str">
            <v>PHIẾU XỬ LÝ HỒ SƠ THANH TOÁN VƯỢT THẨM QUYỀN PD</v>
          </cell>
        </row>
      </sheetData>
      <sheetData sheetId="2718">
        <row r="1">
          <cell r="A1" t="str">
            <v>PHIẾU XỬ LÝ HỒ SƠ THANH TOÁN VƯỢT THẨM QUYỀN PD</v>
          </cell>
        </row>
      </sheetData>
      <sheetData sheetId="2719">
        <row r="1">
          <cell r="A1" t="str">
            <v>PHIẾU XỬ LÝ HỒ SƠ THANH TOÁN VƯỢT THẨM QUYỀN PD</v>
          </cell>
        </row>
      </sheetData>
      <sheetData sheetId="2720">
        <row r="1">
          <cell r="A1" t="str">
            <v>PHIẾU XỬ LÝ HỒ SƠ THANH TOÁN VƯỢT THẨM QUYỀN PD</v>
          </cell>
        </row>
      </sheetData>
      <sheetData sheetId="2721">
        <row r="1">
          <cell r="A1" t="str">
            <v>PHIẾU XỬ LÝ HỒ SƠ THANH TOÁN VƯỢT THẨM QUYỀN PD</v>
          </cell>
        </row>
      </sheetData>
      <sheetData sheetId="2722">
        <row r="1">
          <cell r="A1" t="str">
            <v>PHIẾU XỬ LÝ HỒ SƠ THANH TOÁN VƯỢT THẨM QUYỀN PD</v>
          </cell>
        </row>
      </sheetData>
      <sheetData sheetId="2723">
        <row r="1">
          <cell r="A1" t="str">
            <v>PHIẾU XỬ LÝ HỒ SƠ THANH TOÁN VƯỢT THẨM QUYỀN PD</v>
          </cell>
        </row>
      </sheetData>
      <sheetData sheetId="2724">
        <row r="1">
          <cell r="A1" t="str">
            <v>PHIẾU XỬ LÝ HỒ SƠ THANH TOÁN VƯỢT THẨM QUYỀN PD</v>
          </cell>
        </row>
      </sheetData>
      <sheetData sheetId="2725">
        <row r="1">
          <cell r="A1" t="str">
            <v>PHIẾU XỬ LÝ HỒ SƠ THANH TOÁN VƯỢT THẨM QUYỀN PD</v>
          </cell>
        </row>
      </sheetData>
      <sheetData sheetId="2726">
        <row r="1">
          <cell r="A1" t="str">
            <v>PHIẾU XỬ LÝ HỒ SƠ THANH TOÁN VƯỢT THẨM QUYỀN PD</v>
          </cell>
        </row>
      </sheetData>
      <sheetData sheetId="2727">
        <row r="1">
          <cell r="A1" t="str">
            <v>PHIẾU XỬ LÝ HỒ SƠ THANH TOÁN VƯỢT THẨM QUYỀN PD</v>
          </cell>
        </row>
      </sheetData>
      <sheetData sheetId="2728">
        <row r="1">
          <cell r="A1" t="str">
            <v>PHIẾU XỬ LÝ HỒ SƠ THANH TOÁN VƯỢT THẨM QUYỀN PD</v>
          </cell>
        </row>
      </sheetData>
      <sheetData sheetId="2729">
        <row r="1">
          <cell r="A1" t="str">
            <v>PHIẾU XỬ LÝ HỒ SƠ THANH TOÁN VƯỢT THẨM QUYỀN PD</v>
          </cell>
        </row>
      </sheetData>
      <sheetData sheetId="2730">
        <row r="1">
          <cell r="A1" t="str">
            <v>PHIẾU XỬ LÝ HỒ SƠ THANH TOÁN VƯỢT THẨM QUYỀN PD</v>
          </cell>
        </row>
      </sheetData>
      <sheetData sheetId="2731">
        <row r="1">
          <cell r="A1" t="str">
            <v>PHIẾU XỬ LÝ HỒ SƠ THANH TOÁN VƯỢT THẨM QUYỀN PD</v>
          </cell>
        </row>
      </sheetData>
      <sheetData sheetId="2732">
        <row r="1">
          <cell r="A1" t="str">
            <v>PHIẾU XỬ LÝ HỒ SƠ THANH TOÁN VƯỢT THẨM QUYỀN PD</v>
          </cell>
        </row>
      </sheetData>
      <sheetData sheetId="2733">
        <row r="1">
          <cell r="A1" t="str">
            <v>PHIẾU XỬ LÝ HỒ SƠ THANH TOÁN VƯỢT THẨM QUYỀN PD</v>
          </cell>
        </row>
      </sheetData>
      <sheetData sheetId="2734">
        <row r="1">
          <cell r="A1" t="str">
            <v>PHIẾU XỬ LÝ HỒ SƠ THANH TOÁN VƯỢT THẨM QUYỀN PD</v>
          </cell>
        </row>
      </sheetData>
      <sheetData sheetId="2735">
        <row r="1">
          <cell r="A1" t="str">
            <v>PHIẾU XỬ LÝ HỒ SƠ THANH TOÁN VƯỢT THẨM QUYỀN PD</v>
          </cell>
        </row>
      </sheetData>
      <sheetData sheetId="2736">
        <row r="1">
          <cell r="A1" t="str">
            <v>PHIẾU XỬ LÝ HỒ SƠ THANH TOÁN VƯỢT THẨM QUYỀN PD</v>
          </cell>
        </row>
      </sheetData>
      <sheetData sheetId="2737">
        <row r="1">
          <cell r="A1" t="str">
            <v>PHIẾU XỬ LÝ HỒ SƠ THANH TOÁN VƯỢT THẨM QUYỀN PD</v>
          </cell>
        </row>
      </sheetData>
      <sheetData sheetId="2738">
        <row r="1">
          <cell r="A1" t="str">
            <v>PHIẾU XỬ LÝ HỒ SƠ THANH TOÁN VƯỢT THẨM QUYỀN PD</v>
          </cell>
        </row>
      </sheetData>
      <sheetData sheetId="2739">
        <row r="1">
          <cell r="A1" t="str">
            <v>PHIẾU XỬ LÝ HỒ SƠ THANH TOÁN VƯỢT THẨM QUYỀN PD</v>
          </cell>
        </row>
      </sheetData>
      <sheetData sheetId="2740">
        <row r="1">
          <cell r="A1" t="str">
            <v>PHIẾU XỬ LÝ HỒ SƠ THANH TOÁN VƯỢT THẨM QUYỀN PD</v>
          </cell>
        </row>
      </sheetData>
      <sheetData sheetId="2741">
        <row r="1">
          <cell r="A1" t="str">
            <v>PHIẾU XỬ LÝ HỒ SƠ THANH TOÁN VƯỢT THẨM QUYỀN PD</v>
          </cell>
        </row>
      </sheetData>
      <sheetData sheetId="2742">
        <row r="1">
          <cell r="A1" t="str">
            <v>PHIẾU XỬ LÝ HỒ SƠ THANH TOÁN VƯỢT THẨM QUYỀN PD</v>
          </cell>
        </row>
      </sheetData>
      <sheetData sheetId="2743">
        <row r="1">
          <cell r="A1" t="str">
            <v>PHIẾU XỬ LÝ HỒ SƠ THANH TOÁN VƯỢT THẨM QUYỀN PD</v>
          </cell>
        </row>
      </sheetData>
      <sheetData sheetId="2744">
        <row r="1">
          <cell r="A1" t="str">
            <v>PHIẾU XỬ LÝ HỒ SƠ THANH TOÁN VƯỢT THẨM QUYỀN PD</v>
          </cell>
        </row>
      </sheetData>
      <sheetData sheetId="2745">
        <row r="1">
          <cell r="A1" t="str">
            <v>PHIẾU XỬ LÝ HỒ SƠ THANH TOÁN VƯỢT THẨM QUYỀN PD</v>
          </cell>
        </row>
      </sheetData>
      <sheetData sheetId="2746">
        <row r="1">
          <cell r="A1" t="str">
            <v>PHIẾU XỬ LÝ HỒ SƠ THANH TOÁN VƯỢT THẨM QUYỀN PD</v>
          </cell>
        </row>
      </sheetData>
      <sheetData sheetId="2747">
        <row r="1">
          <cell r="A1" t="str">
            <v>PHIẾU XỬ LÝ HỒ SƠ THANH TOÁN VƯỢT THẨM QUYỀN PD</v>
          </cell>
        </row>
      </sheetData>
      <sheetData sheetId="2748">
        <row r="1">
          <cell r="A1" t="str">
            <v>PHIẾU XỬ LÝ HỒ SƠ THANH TOÁN VƯỢT THẨM QUYỀN PD</v>
          </cell>
        </row>
      </sheetData>
      <sheetData sheetId="2749">
        <row r="1">
          <cell r="A1" t="str">
            <v>PHIẾU XỬ LÝ HỒ SƠ THANH TOÁN VƯỢT THẨM QUYỀN PD</v>
          </cell>
        </row>
      </sheetData>
      <sheetData sheetId="2750">
        <row r="1">
          <cell r="A1" t="str">
            <v>PHIẾU XỬ LÝ HỒ SƠ THANH TOÁN VƯỢT THẨM QUYỀN PD</v>
          </cell>
        </row>
      </sheetData>
      <sheetData sheetId="2751">
        <row r="1">
          <cell r="A1" t="str">
            <v>PHIẾU XỬ LÝ HỒ SƠ THANH TOÁN VƯỢT THẨM QUYỀN PD</v>
          </cell>
        </row>
      </sheetData>
      <sheetData sheetId="2752">
        <row r="1">
          <cell r="A1" t="str">
            <v>PHIẾU XỬ LÝ HỒ SƠ THANH TOÁN VƯỢT THẨM QUYỀN PD</v>
          </cell>
        </row>
      </sheetData>
      <sheetData sheetId="2753">
        <row r="1">
          <cell r="A1" t="str">
            <v>PHIẾU XỬ LÝ HỒ SƠ THANH TOÁN VƯỢT THẨM QUYỀN PD</v>
          </cell>
        </row>
      </sheetData>
      <sheetData sheetId="2754">
        <row r="1">
          <cell r="A1" t="str">
            <v>PHIẾU XỬ LÝ HỒ SƠ THANH TOÁN VƯỢT THẨM QUYỀN PD</v>
          </cell>
        </row>
      </sheetData>
      <sheetData sheetId="2755">
        <row r="1">
          <cell r="A1" t="str">
            <v>PHIẾU XỬ LÝ HỒ SƠ THANH TOÁN VƯỢT THẨM QUYỀN PD</v>
          </cell>
        </row>
      </sheetData>
      <sheetData sheetId="2756">
        <row r="1">
          <cell r="A1" t="str">
            <v>PHIẾU XỬ LÝ HỒ SƠ THANH TOÁN VƯỢT THẨM QUYỀN PD</v>
          </cell>
        </row>
      </sheetData>
      <sheetData sheetId="2757">
        <row r="1">
          <cell r="A1" t="str">
            <v>PHIẾU XỬ LÝ HỒ SƠ THANH TOÁN VƯỢT THẨM QUYỀN PD</v>
          </cell>
        </row>
      </sheetData>
      <sheetData sheetId="2758">
        <row r="1">
          <cell r="A1" t="str">
            <v>PHIẾU XỬ LÝ HỒ SƠ THANH TOÁN VƯỢT THẨM QUYỀN PD</v>
          </cell>
        </row>
      </sheetData>
      <sheetData sheetId="2759">
        <row r="1">
          <cell r="A1" t="str">
            <v>PHIẾU XỬ LÝ HỒ SƠ THANH TOÁN VƯỢT THẨM QUYỀN PD</v>
          </cell>
        </row>
      </sheetData>
      <sheetData sheetId="2760">
        <row r="1">
          <cell r="A1" t="str">
            <v>PHIẾU XỬ LÝ HỒ SƠ THANH TOÁN VƯỢT THẨM QUYỀN PD</v>
          </cell>
        </row>
      </sheetData>
      <sheetData sheetId="2761">
        <row r="1">
          <cell r="A1" t="str">
            <v>PHIẾU XỬ LÝ HỒ SƠ THANH TOÁN VƯỢT THẨM QUYỀN PD</v>
          </cell>
        </row>
      </sheetData>
      <sheetData sheetId="2762">
        <row r="1">
          <cell r="A1" t="str">
            <v>PHIẾU XỬ LÝ HỒ SƠ THANH TOÁN VƯỢT THẨM QUYỀN PD</v>
          </cell>
        </row>
      </sheetData>
      <sheetData sheetId="2763">
        <row r="1">
          <cell r="A1" t="str">
            <v>PHIẾU XỬ LÝ HỒ SƠ THANH TOÁN VƯỢT THẨM QUYỀN PD</v>
          </cell>
        </row>
      </sheetData>
      <sheetData sheetId="2764">
        <row r="1">
          <cell r="A1" t="str">
            <v>PHIẾU XỬ LÝ HỒ SƠ THANH TOÁN VƯỢT THẨM QUYỀN PD</v>
          </cell>
        </row>
      </sheetData>
      <sheetData sheetId="2765">
        <row r="1">
          <cell r="A1" t="str">
            <v>PHIẾU XỬ LÝ HỒ SƠ THANH TOÁN VƯỢT THẨM QUYỀN PD</v>
          </cell>
        </row>
      </sheetData>
      <sheetData sheetId="2766">
        <row r="1">
          <cell r="A1" t="str">
            <v>PHIẾU XỬ LÝ HỒ SƠ THANH TOÁN VƯỢT THẨM QUYỀN PD</v>
          </cell>
        </row>
      </sheetData>
      <sheetData sheetId="2767">
        <row r="1">
          <cell r="A1" t="str">
            <v>PHIẾU XỬ LÝ HỒ SƠ THANH TOÁN VƯỢT THẨM QUYỀN PD</v>
          </cell>
        </row>
      </sheetData>
      <sheetData sheetId="2768">
        <row r="1">
          <cell r="A1" t="str">
            <v>PHIẾU XỬ LÝ HỒ SƠ THANH TOÁN VƯỢT THẨM QUYỀN PD</v>
          </cell>
        </row>
      </sheetData>
      <sheetData sheetId="2769">
        <row r="1">
          <cell r="A1" t="str">
            <v>PHIẾU XỬ LÝ HỒ SƠ THANH TOÁN VƯỢT THẨM QUYỀN PD</v>
          </cell>
        </row>
      </sheetData>
      <sheetData sheetId="2770">
        <row r="1">
          <cell r="A1" t="str">
            <v>PHIẾU XỬ LÝ HỒ SƠ THANH TOÁN VƯỢT THẨM QUYỀN PD</v>
          </cell>
        </row>
      </sheetData>
      <sheetData sheetId="2771">
        <row r="1">
          <cell r="A1" t="str">
            <v>PHIẾU XỬ LÝ HỒ SƠ THANH TOÁN VƯỢT THẨM QUYỀN PD</v>
          </cell>
        </row>
      </sheetData>
      <sheetData sheetId="2772">
        <row r="1">
          <cell r="A1" t="str">
            <v>PHIẾU XỬ LÝ HỒ SƠ THANH TOÁN VƯỢT THẨM QUYỀN PD</v>
          </cell>
        </row>
      </sheetData>
      <sheetData sheetId="2773">
        <row r="1">
          <cell r="A1" t="str">
            <v>PHIẾU XỬ LÝ HỒ SƠ THANH TOÁN VƯỢT THẨM QUYỀN PD</v>
          </cell>
        </row>
      </sheetData>
      <sheetData sheetId="2774">
        <row r="1">
          <cell r="A1" t="str">
            <v>PHIẾU XỬ LÝ HỒ SƠ THANH TOÁN VƯỢT THẨM QUYỀN PD</v>
          </cell>
        </row>
      </sheetData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>
        <row r="1">
          <cell r="A1" t="str">
            <v>PHIẾU XỬ LÝ HỒ SƠ THANH TOÁN VƯỢT THẨM QUYỀN PD</v>
          </cell>
        </row>
      </sheetData>
      <sheetData sheetId="2847">
        <row r="1">
          <cell r="A1" t="str">
            <v>PHIẾU XỬ LÝ HỒ SƠ THANH TOÁN VƯỢT THẨM QUYỀN PD</v>
          </cell>
        </row>
      </sheetData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>
        <row r="1">
          <cell r="A1" t="str">
            <v>PHIẾU XỬ LÝ HỒ SƠ THANH TOÁN VƯỢT THẨM QUYỀN PD</v>
          </cell>
        </row>
      </sheetData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>
        <row r="1">
          <cell r="A1" t="str">
            <v>PHIẾU XỬ LÝ HỒ SƠ THANH TOÁN VƯỢT THẨM QUYỀN PD</v>
          </cell>
        </row>
      </sheetData>
      <sheetData sheetId="2863">
        <row r="1">
          <cell r="A1" t="str">
            <v>PHIẾU XỬ LÝ HỒ SƠ THANH TOÁN VƯỢT THẨM QUYỀN PD</v>
          </cell>
        </row>
      </sheetData>
      <sheetData sheetId="2864">
        <row r="1">
          <cell r="A1" t="str">
            <v>PHIẾU XỬ LÝ HỒ SƠ THANH TOÁN VƯỢT THẨM QUYỀN PD</v>
          </cell>
        </row>
      </sheetData>
      <sheetData sheetId="2865" refreshError="1"/>
      <sheetData sheetId="2866" refreshError="1"/>
      <sheetData sheetId="2867" refreshError="1"/>
      <sheetData sheetId="2868" refreshError="1"/>
      <sheetData sheetId="2869">
        <row r="1">
          <cell r="A1" t="str">
            <v>PHIẾU XỬ LÝ HỒ SƠ THANH TOÁN VƯỢT THẨM QUYỀN PD</v>
          </cell>
        </row>
      </sheetData>
      <sheetData sheetId="2870">
        <row r="1">
          <cell r="A1" t="str">
            <v>PHIẾU XỬ LÝ HỒ SƠ THANH TOÁN VƯỢT THẨM QUYỀN PD</v>
          </cell>
        </row>
      </sheetData>
      <sheetData sheetId="2871">
        <row r="1">
          <cell r="A1" t="str">
            <v>PHIẾU XỬ LÝ HỒ SƠ THANH TOÁN VƯỢT THẨM QUYỀN PD</v>
          </cell>
        </row>
      </sheetData>
      <sheetData sheetId="2872">
        <row r="1">
          <cell r="A1" t="str">
            <v>PHIẾU XỬ LÝ HỒ SƠ THANH TOÁN VƯỢT THẨM QUYỀN PD</v>
          </cell>
        </row>
      </sheetData>
      <sheetData sheetId="2873">
        <row r="1">
          <cell r="A1" t="str">
            <v>PHIẾU XỬ LÝ HỒ SƠ THANH TOÁN VƯỢT THẨM QUYỀN PD</v>
          </cell>
        </row>
      </sheetData>
      <sheetData sheetId="2874">
        <row r="1">
          <cell r="A1" t="str">
            <v>PHIẾU XỬ LÝ HỒ SƠ THANH TOÁN VƯỢT THẨM QUYỀN PD</v>
          </cell>
        </row>
      </sheetData>
      <sheetData sheetId="2875">
        <row r="1">
          <cell r="A1" t="str">
            <v>PHIẾU XỬ LÝ HỒ SƠ THANH TOÁN VƯỢT THẨM QUYỀN PD</v>
          </cell>
        </row>
      </sheetData>
      <sheetData sheetId="2876">
        <row r="1">
          <cell r="A1" t="str">
            <v>PHIẾU XỬ LÝ HỒ SƠ THANH TOÁN VƯỢT THẨM QUYỀN PD</v>
          </cell>
        </row>
      </sheetData>
      <sheetData sheetId="2877">
        <row r="1">
          <cell r="A1" t="str">
            <v>PHIẾU XỬ LÝ HỒ SƠ THANH TOÁN VƯỢT THẨM QUYỀN PD</v>
          </cell>
        </row>
      </sheetData>
      <sheetData sheetId="2878">
        <row r="1">
          <cell r="A1" t="str">
            <v>PHIẾU XỬ LÝ HỒ SƠ THANH TOÁN VƯỢT THẨM QUYỀN PD</v>
          </cell>
        </row>
      </sheetData>
      <sheetData sheetId="2879">
        <row r="1">
          <cell r="A1" t="str">
            <v>PHIẾU XỬ LÝ HỒ SƠ THANH TOÁN VƯỢT THẨM QUYỀN PD</v>
          </cell>
        </row>
      </sheetData>
      <sheetData sheetId="2880">
        <row r="1">
          <cell r="A1" t="str">
            <v>PHIẾU XỬ LÝ HỒ SƠ THANH TOÁN VƯỢT THẨM QUYỀN PD</v>
          </cell>
        </row>
      </sheetData>
      <sheetData sheetId="2881">
        <row r="1">
          <cell r="A1" t="str">
            <v>PHIẾU XỬ LÝ HỒ SƠ THANH TOÁN VƯỢT THẨM QUYỀN PD</v>
          </cell>
        </row>
      </sheetData>
      <sheetData sheetId="2882">
        <row r="1">
          <cell r="A1" t="str">
            <v>PHIẾU XỬ LÝ HỒ SƠ THANH TOÁN VƯỢT THẨM QUYỀN PD</v>
          </cell>
        </row>
      </sheetData>
      <sheetData sheetId="2883">
        <row r="1">
          <cell r="A1" t="str">
            <v>PHIẾU XỬ LÝ HỒ SƠ THANH TOÁN VƯỢT THẨM QUYỀN PD</v>
          </cell>
        </row>
      </sheetData>
      <sheetData sheetId="2884">
        <row r="1">
          <cell r="A1" t="str">
            <v>PHIẾU XỬ LÝ HỒ SƠ THANH TOÁN VƯỢT THẨM QUYỀN PD</v>
          </cell>
        </row>
      </sheetData>
      <sheetData sheetId="2885">
        <row r="1">
          <cell r="A1" t="str">
            <v>PHIẾU XỬ LÝ HỒ SƠ THANH TOÁN VƯỢT THẨM QUYỀN PD</v>
          </cell>
        </row>
      </sheetData>
      <sheetData sheetId="2886">
        <row r="1">
          <cell r="A1" t="str">
            <v>PHIẾU XỬ LÝ HỒ SƠ THANH TOÁN VƯỢT THẨM QUYỀN PD</v>
          </cell>
        </row>
      </sheetData>
      <sheetData sheetId="2887">
        <row r="1">
          <cell r="A1" t="str">
            <v>PHIẾU XỬ LÝ HỒ SƠ THANH TOÁN VƯỢT THẨM QUYỀN PD</v>
          </cell>
        </row>
      </sheetData>
      <sheetData sheetId="2888">
        <row r="1">
          <cell r="A1" t="str">
            <v>PHIẾU XỬ LÝ HỒ SƠ THANH TOÁN VƯỢT THẨM QUYỀN PD</v>
          </cell>
        </row>
      </sheetData>
      <sheetData sheetId="2889">
        <row r="1">
          <cell r="A1" t="str">
            <v>PHIẾU XỬ LÝ HỒ SƠ THANH TOÁN VƯỢT THẨM QUYỀN PD</v>
          </cell>
        </row>
      </sheetData>
      <sheetData sheetId="2890">
        <row r="1">
          <cell r="A1" t="str">
            <v>PHIẾU XỬ LÝ HỒ SƠ THANH TOÁN VƯỢT THẨM QUYỀN PD</v>
          </cell>
        </row>
      </sheetData>
      <sheetData sheetId="2891">
        <row r="1">
          <cell r="A1" t="str">
            <v>PHIẾU XỬ LÝ HỒ SƠ THANH TOÁN VƯỢT THẨM QUYỀN PD</v>
          </cell>
        </row>
      </sheetData>
      <sheetData sheetId="2892">
        <row r="1">
          <cell r="A1" t="str">
            <v>PHIẾU XỬ LÝ HỒ SƠ THANH TOÁN VƯỢT THẨM QUYỀN PD</v>
          </cell>
        </row>
      </sheetData>
      <sheetData sheetId="2893">
        <row r="1">
          <cell r="A1" t="str">
            <v>PHIẾU XỬ LÝ HỒ SƠ THANH TOÁN VƯỢT THẨM QUYỀN PD</v>
          </cell>
        </row>
      </sheetData>
      <sheetData sheetId="2894">
        <row r="1">
          <cell r="A1" t="str">
            <v>PHIẾU XỬ LÝ HỒ SƠ THANH TOÁN VƯỢT THẨM QUYỀN PD</v>
          </cell>
        </row>
      </sheetData>
      <sheetData sheetId="2895">
        <row r="1">
          <cell r="A1" t="str">
            <v>PHIẾU XỬ LÝ HỒ SƠ THANH TOÁN VƯỢT THẨM QUYỀN PD</v>
          </cell>
        </row>
      </sheetData>
      <sheetData sheetId="2896">
        <row r="1">
          <cell r="A1" t="str">
            <v>PHIẾU XỬ LÝ HỒ SƠ THANH TOÁN VƯỢT THẨM QUYỀN PD</v>
          </cell>
        </row>
      </sheetData>
      <sheetData sheetId="2897">
        <row r="1">
          <cell r="A1" t="str">
            <v>PHIẾU XỬ LÝ HỒ SƠ THANH TOÁN VƯỢT THẨM QUYỀN PD</v>
          </cell>
        </row>
      </sheetData>
      <sheetData sheetId="2898">
        <row r="1">
          <cell r="A1" t="str">
            <v>PHIẾU XỬ LÝ HỒ SƠ THANH TOÁN VƯỢT THẨM QUYỀN PD</v>
          </cell>
        </row>
      </sheetData>
      <sheetData sheetId="2899">
        <row r="1">
          <cell r="A1" t="str">
            <v>PHIẾU XỬ LÝ HỒ SƠ THANH TOÁN VƯỢT THẨM QUYỀN PD</v>
          </cell>
        </row>
      </sheetData>
      <sheetData sheetId="2900">
        <row r="1">
          <cell r="A1" t="str">
            <v>PHIẾU XỬ LÝ HỒ SƠ THANH TOÁN VƯỢT THẨM QUYỀN PD</v>
          </cell>
        </row>
      </sheetData>
      <sheetData sheetId="2901">
        <row r="1">
          <cell r="A1" t="str">
            <v>PHIẾU XỬ LÝ HỒ SƠ THANH TOÁN VƯỢT THẨM QUYỀN PD</v>
          </cell>
        </row>
      </sheetData>
      <sheetData sheetId="2902">
        <row r="1">
          <cell r="A1" t="str">
            <v>PHIẾU XỬ LÝ HỒ SƠ THANH TOÁN VƯỢT THẨM QUYỀN PD</v>
          </cell>
        </row>
      </sheetData>
      <sheetData sheetId="2903">
        <row r="1">
          <cell r="A1" t="str">
            <v>PHIẾU XỬ LÝ HỒ SƠ THANH TOÁN VƯỢT THẨM QUYỀN PD</v>
          </cell>
        </row>
      </sheetData>
      <sheetData sheetId="2904">
        <row r="1">
          <cell r="A1" t="str">
            <v>PHIẾU XỬ LÝ HỒ SƠ THANH TOÁN VƯỢT THẨM QUYỀN PD</v>
          </cell>
        </row>
      </sheetData>
      <sheetData sheetId="2905">
        <row r="1">
          <cell r="A1" t="str">
            <v>PHIẾU XỬ LÝ HỒ SƠ THANH TOÁN VƯỢT THẨM QUYỀN PD</v>
          </cell>
        </row>
      </sheetData>
      <sheetData sheetId="2906">
        <row r="1">
          <cell r="A1" t="str">
            <v>PHIẾU XỬ LÝ HỒ SƠ THANH TOÁN VƯỢT THẨM QUYỀN PD</v>
          </cell>
        </row>
      </sheetData>
      <sheetData sheetId="2907">
        <row r="1">
          <cell r="A1" t="str">
            <v>PHIẾU XỬ LÝ HỒ SƠ THANH TOÁN VƯỢT THẨM QUYỀN PD</v>
          </cell>
        </row>
      </sheetData>
      <sheetData sheetId="2908">
        <row r="1">
          <cell r="A1" t="str">
            <v>PHIẾU XỬ LÝ HỒ SƠ THANH TOÁN VƯỢT THẨM QUYỀN PD</v>
          </cell>
        </row>
      </sheetData>
      <sheetData sheetId="2909">
        <row r="1">
          <cell r="A1" t="str">
            <v>PHIẾU XỬ LÝ HỒ SƠ THANH TOÁN VƯỢT THẨM QUYỀN PD</v>
          </cell>
        </row>
      </sheetData>
      <sheetData sheetId="2910">
        <row r="1">
          <cell r="A1" t="str">
            <v>PHIẾU XỬ LÝ HỒ SƠ THANH TOÁN VƯỢT THẨM QUYỀN PD</v>
          </cell>
        </row>
      </sheetData>
      <sheetData sheetId="2911">
        <row r="1">
          <cell r="A1" t="str">
            <v>PHIẾU XỬ LÝ HỒ SƠ THANH TOÁN VƯỢT THẨM QUYỀN PD</v>
          </cell>
        </row>
      </sheetData>
      <sheetData sheetId="2912">
        <row r="1">
          <cell r="A1" t="str">
            <v>PHIẾU XỬ LÝ HỒ SƠ THANH TOÁN VƯỢT THẨM QUYỀN PD</v>
          </cell>
        </row>
      </sheetData>
      <sheetData sheetId="2913">
        <row r="1">
          <cell r="A1" t="str">
            <v>PHIẾU XỬ LÝ HỒ SƠ THANH TOÁN VƯỢT THẨM QUYỀN PD</v>
          </cell>
        </row>
      </sheetData>
      <sheetData sheetId="2914">
        <row r="1">
          <cell r="A1" t="str">
            <v>PHIẾU XỬ LÝ HỒ SƠ THANH TOÁN VƯỢT THẨM QUYỀN PD</v>
          </cell>
        </row>
      </sheetData>
      <sheetData sheetId="2915">
        <row r="1">
          <cell r="A1" t="str">
            <v>PHIẾU XỬ LÝ HỒ SƠ THANH TOÁN VƯỢT THẨM QUYỀN PD</v>
          </cell>
        </row>
      </sheetData>
      <sheetData sheetId="2916">
        <row r="1">
          <cell r="A1" t="str">
            <v>PHIẾU XỬ LÝ HỒ SƠ THANH TOÁN VƯỢT THẨM QUYỀN PD</v>
          </cell>
        </row>
      </sheetData>
      <sheetData sheetId="2917">
        <row r="1">
          <cell r="A1" t="str">
            <v>PHIẾU XỬ LÝ HỒ SƠ THANH TOÁN VƯỢT THẨM QUYỀN PD</v>
          </cell>
        </row>
      </sheetData>
      <sheetData sheetId="2918">
        <row r="1">
          <cell r="A1" t="str">
            <v>PHIẾU XỬ LÝ HỒ SƠ THANH TOÁN VƯỢT THẨM QUYỀN PD</v>
          </cell>
        </row>
      </sheetData>
      <sheetData sheetId="2919">
        <row r="1">
          <cell r="A1" t="str">
            <v>PHIẾU XỬ LÝ HỒ SƠ THANH TOÁN VƯỢT THẨM QUYỀN PD</v>
          </cell>
        </row>
      </sheetData>
      <sheetData sheetId="2920">
        <row r="1">
          <cell r="A1" t="str">
            <v>PHIẾU XỬ LÝ HỒ SƠ THANH TOÁN VƯỢT THẨM QUYỀN PD</v>
          </cell>
        </row>
      </sheetData>
      <sheetData sheetId="2921">
        <row r="1">
          <cell r="A1" t="str">
            <v>PHIẾU XỬ LÝ HỒ SƠ THANH TOÁN VƯỢT THẨM QUYỀN PD</v>
          </cell>
        </row>
      </sheetData>
      <sheetData sheetId="2922">
        <row r="1">
          <cell r="A1" t="str">
            <v>PHIẾU XỬ LÝ HỒ SƠ THANH TOÁN VƯỢT THẨM QUYỀN PD</v>
          </cell>
        </row>
      </sheetData>
      <sheetData sheetId="2923">
        <row r="1">
          <cell r="A1" t="str">
            <v>PHIẾU XỬ LÝ HỒ SƠ THANH TOÁN VƯỢT THẨM QUYỀN PD</v>
          </cell>
        </row>
      </sheetData>
      <sheetData sheetId="2924">
        <row r="1">
          <cell r="A1" t="str">
            <v>PHIẾU XỬ LÝ HỒ SƠ THANH TOÁN VƯỢT THẨM QUYỀN PD</v>
          </cell>
        </row>
      </sheetData>
      <sheetData sheetId="2925">
        <row r="1">
          <cell r="A1" t="str">
            <v>PHIẾU XỬ LÝ HỒ SƠ THANH TOÁN VƯỢT THẨM QUYỀN PD</v>
          </cell>
        </row>
      </sheetData>
      <sheetData sheetId="2926">
        <row r="1">
          <cell r="A1" t="str">
            <v>PHIẾU XỬ LÝ HỒ SƠ THANH TOÁN VƯỢT THẨM QUYỀN PD</v>
          </cell>
        </row>
      </sheetData>
      <sheetData sheetId="2927">
        <row r="1">
          <cell r="A1" t="str">
            <v>PHIẾU XỬ LÝ HỒ SƠ THANH TOÁN VƯỢT THẨM QUYỀN PD</v>
          </cell>
        </row>
      </sheetData>
      <sheetData sheetId="2928">
        <row r="1">
          <cell r="A1" t="str">
            <v>PHIẾU XỬ LÝ HỒ SƠ THANH TOÁN VƯỢT THẨM QUYỀN PD</v>
          </cell>
        </row>
      </sheetData>
      <sheetData sheetId="2929">
        <row r="1">
          <cell r="A1" t="str">
            <v>PHIẾU XỬ LÝ HỒ SƠ THANH TOÁN VƯỢT THẨM QUYỀN PD</v>
          </cell>
        </row>
      </sheetData>
      <sheetData sheetId="2930">
        <row r="1">
          <cell r="A1" t="str">
            <v>PHIẾU XỬ LÝ HỒ SƠ THANH TOÁN VƯỢT THẨM QUYỀN PD</v>
          </cell>
        </row>
      </sheetData>
      <sheetData sheetId="2931">
        <row r="1">
          <cell r="A1" t="str">
            <v>PHIẾU XỬ LÝ HỒ SƠ THANH TOÁN VƯỢT THẨM QUYỀN PD</v>
          </cell>
        </row>
      </sheetData>
      <sheetData sheetId="2932">
        <row r="1">
          <cell r="A1" t="str">
            <v>PHIẾU XỬ LÝ HỒ SƠ THANH TOÁN VƯỢT THẨM QUYỀN PD</v>
          </cell>
        </row>
      </sheetData>
      <sheetData sheetId="2933">
        <row r="1">
          <cell r="A1" t="str">
            <v>PHIẾU XỬ LÝ HỒ SƠ THANH TOÁN VƯỢT THẨM QUYỀN PD</v>
          </cell>
        </row>
      </sheetData>
      <sheetData sheetId="2934">
        <row r="1">
          <cell r="A1" t="str">
            <v>PHIẾU XỬ LÝ HỒ SƠ THANH TOÁN VƯỢT THẨM QUYỀN PD</v>
          </cell>
        </row>
      </sheetData>
      <sheetData sheetId="2935">
        <row r="1">
          <cell r="A1" t="str">
            <v>PHIẾU XỬ LÝ HỒ SƠ THANH TOÁN VƯỢT THẨM QUYỀN PD</v>
          </cell>
        </row>
      </sheetData>
      <sheetData sheetId="2936">
        <row r="1">
          <cell r="A1" t="str">
            <v>PHIẾU XỬ LÝ HỒ SƠ THANH TOÁN VƯỢT THẨM QUYỀN PD</v>
          </cell>
        </row>
      </sheetData>
      <sheetData sheetId="2937">
        <row r="1">
          <cell r="A1" t="str">
            <v>PHIẾU XỬ LÝ HỒ SƠ THANH TOÁN VƯỢT THẨM QUYỀN PD</v>
          </cell>
        </row>
      </sheetData>
      <sheetData sheetId="2938">
        <row r="1">
          <cell r="A1" t="str">
            <v>PHIẾU XỬ LÝ HỒ SƠ THANH TOÁN VƯỢT THẨM QUYỀN PD</v>
          </cell>
        </row>
      </sheetData>
      <sheetData sheetId="2939">
        <row r="1">
          <cell r="A1" t="str">
            <v>PHIẾU XỬ LÝ HỒ SƠ THANH TOÁN VƯỢT THẨM QUYỀN PD</v>
          </cell>
        </row>
      </sheetData>
      <sheetData sheetId="2940">
        <row r="1">
          <cell r="A1" t="str">
            <v>PHIẾU XỬ LÝ HỒ SƠ THANH TOÁN VƯỢT THẨM QUYỀN PD</v>
          </cell>
        </row>
      </sheetData>
      <sheetData sheetId="2941">
        <row r="1">
          <cell r="A1" t="str">
            <v>PHIẾU XỬ LÝ HỒ SƠ THANH TOÁN VƯỢT THẨM QUYỀN PD</v>
          </cell>
        </row>
      </sheetData>
      <sheetData sheetId="2942">
        <row r="1">
          <cell r="A1" t="str">
            <v>PHIẾU XỬ LÝ HỒ SƠ THANH TOÁN VƯỢT THẨM QUYỀN PD</v>
          </cell>
        </row>
      </sheetData>
      <sheetData sheetId="2943">
        <row r="1">
          <cell r="A1" t="str">
            <v>PHIẾU XỬ LÝ HỒ SƠ THANH TOÁN VƯỢT THẨM QUYỀN PD</v>
          </cell>
        </row>
      </sheetData>
      <sheetData sheetId="2944">
        <row r="1">
          <cell r="A1" t="str">
            <v>PHIẾU XỬ LÝ HỒ SƠ THANH TOÁN VƯỢT THẨM QUYỀN PD</v>
          </cell>
        </row>
      </sheetData>
      <sheetData sheetId="2945">
        <row r="1">
          <cell r="A1" t="str">
            <v>PHIẾU XỬ LÝ HỒ SƠ THANH TOÁN VƯỢT THẨM QUYỀN PD</v>
          </cell>
        </row>
      </sheetData>
      <sheetData sheetId="2946">
        <row r="1">
          <cell r="A1" t="str">
            <v>PHIẾU XỬ LÝ HỒ SƠ THANH TOÁN VƯỢT THẨM QUYỀN PD</v>
          </cell>
        </row>
      </sheetData>
      <sheetData sheetId="2947">
        <row r="1">
          <cell r="A1" t="str">
            <v>PHIẾU XỬ LÝ HỒ SƠ THANH TOÁN VƯỢT THẨM QUYỀN PD</v>
          </cell>
        </row>
      </sheetData>
      <sheetData sheetId="2948">
        <row r="1">
          <cell r="A1" t="str">
            <v>PHIẾU XỬ LÝ HỒ SƠ THANH TOÁN VƯỢT THẨM QUYỀN PD</v>
          </cell>
        </row>
      </sheetData>
      <sheetData sheetId="2949">
        <row r="1">
          <cell r="A1" t="str">
            <v>PHIẾU XỬ LÝ HỒ SƠ THANH TOÁN VƯỢT THẨM QUYỀN PD</v>
          </cell>
        </row>
      </sheetData>
      <sheetData sheetId="2950">
        <row r="1">
          <cell r="A1" t="str">
            <v>PHIẾU XỬ LÝ HỒ SƠ THANH TOÁN VƯỢT THẨM QUYỀN PD</v>
          </cell>
        </row>
      </sheetData>
      <sheetData sheetId="2951">
        <row r="1">
          <cell r="A1" t="str">
            <v>PHIẾU XỬ LÝ HỒ SƠ THANH TOÁN VƯỢT THẨM QUYỀN PD</v>
          </cell>
        </row>
      </sheetData>
      <sheetData sheetId="2952">
        <row r="1">
          <cell r="A1" t="str">
            <v>PHIẾU XỬ LÝ HỒ SƠ THANH TOÁN VƯỢT THẨM QUYỀN PD</v>
          </cell>
        </row>
      </sheetData>
      <sheetData sheetId="2953">
        <row r="1">
          <cell r="A1" t="str">
            <v>PHIẾU XỬ LÝ HỒ SƠ THANH TOÁN VƯỢT THẨM QUYỀN PD</v>
          </cell>
        </row>
      </sheetData>
      <sheetData sheetId="2954">
        <row r="1">
          <cell r="A1" t="str">
            <v>PHIẾU XỬ LÝ HỒ SƠ THANH TOÁN VƯỢT THẨM QUYỀN PD</v>
          </cell>
        </row>
      </sheetData>
      <sheetData sheetId="2955">
        <row r="1">
          <cell r="A1" t="str">
            <v>PHIẾU XỬ LÝ HỒ SƠ THANH TOÁN VƯỢT THẨM QUYỀN PD</v>
          </cell>
        </row>
      </sheetData>
      <sheetData sheetId="2956">
        <row r="1">
          <cell r="A1" t="str">
            <v>PHIẾU XỬ LÝ HỒ SƠ THANH TOÁN VƯỢT THẨM QUYỀN PD</v>
          </cell>
        </row>
      </sheetData>
      <sheetData sheetId="2957">
        <row r="1">
          <cell r="A1" t="str">
            <v>PHIẾU XỬ LÝ HỒ SƠ THANH TOÁN VƯỢT THẨM QUYỀN PD</v>
          </cell>
        </row>
      </sheetData>
      <sheetData sheetId="2958">
        <row r="1">
          <cell r="A1" t="str">
            <v>PHIẾU XỬ LÝ HỒ SƠ THANH TOÁN VƯỢT THẨM QUYỀN PD</v>
          </cell>
        </row>
      </sheetData>
      <sheetData sheetId="2959">
        <row r="1">
          <cell r="A1" t="str">
            <v>PHIẾU XỬ LÝ HỒ SƠ THANH TOÁN VƯỢT THẨM QUYỀN PD</v>
          </cell>
        </row>
      </sheetData>
      <sheetData sheetId="2960">
        <row r="1">
          <cell r="A1" t="str">
            <v>PHIẾU XỬ LÝ HỒ SƠ THANH TOÁN VƯỢT THẨM QUYỀN PD</v>
          </cell>
        </row>
      </sheetData>
      <sheetData sheetId="2961">
        <row r="1">
          <cell r="A1" t="str">
            <v>PHIẾU XỬ LÝ HỒ SƠ THANH TOÁN VƯỢT THẨM QUYỀN PD</v>
          </cell>
        </row>
      </sheetData>
      <sheetData sheetId="2962">
        <row r="1">
          <cell r="A1" t="str">
            <v>PHIẾU XỬ LÝ HỒ SƠ THANH TOÁN VƯỢT THẨM QUYỀN PD</v>
          </cell>
        </row>
      </sheetData>
      <sheetData sheetId="2963">
        <row r="1">
          <cell r="A1" t="str">
            <v>PHIẾU XỬ LÝ HỒ SƠ THANH TOÁN VƯỢT THẨM QUYỀN PD</v>
          </cell>
        </row>
      </sheetData>
      <sheetData sheetId="2964">
        <row r="1">
          <cell r="A1" t="str">
            <v>PHIẾU XỬ LÝ HỒ SƠ THANH TOÁN VƯỢT THẨM QUYỀN PD</v>
          </cell>
        </row>
      </sheetData>
      <sheetData sheetId="2965">
        <row r="1">
          <cell r="A1" t="str">
            <v>PHIẾU XỬ LÝ HỒ SƠ THANH TOÁN VƯỢT THẨM QUYỀN PD</v>
          </cell>
        </row>
      </sheetData>
      <sheetData sheetId="2966">
        <row r="1">
          <cell r="A1" t="str">
            <v>PHIẾU XỬ LÝ HỒ SƠ THANH TOÁN VƯỢT THẨM QUYỀN PD</v>
          </cell>
        </row>
      </sheetData>
      <sheetData sheetId="2967">
        <row r="1">
          <cell r="A1" t="str">
            <v>PHIẾU XỬ LÝ HỒ SƠ THANH TOÁN VƯỢT THẨM QUYỀN PD</v>
          </cell>
        </row>
      </sheetData>
      <sheetData sheetId="2968">
        <row r="1">
          <cell r="A1" t="str">
            <v>PHIẾU XỬ LÝ HỒ SƠ THANH TOÁN VƯỢT THẨM QUYỀN PD</v>
          </cell>
        </row>
      </sheetData>
      <sheetData sheetId="2969">
        <row r="1">
          <cell r="A1" t="str">
            <v>PHIẾU XỬ LÝ HỒ SƠ THANH TOÁN VƯỢT THẨM QUYỀN PD</v>
          </cell>
        </row>
      </sheetData>
      <sheetData sheetId="2970">
        <row r="1">
          <cell r="A1" t="str">
            <v>PHIẾU XỬ LÝ HỒ SƠ THANH TOÁN VƯỢT THẨM QUYỀN PD</v>
          </cell>
        </row>
      </sheetData>
      <sheetData sheetId="2971">
        <row r="1">
          <cell r="A1" t="str">
            <v>PHIẾU XỬ LÝ HỒ SƠ THANH TOÁN VƯỢT THẨM QUYỀN PD</v>
          </cell>
        </row>
      </sheetData>
      <sheetData sheetId="2972">
        <row r="1">
          <cell r="A1" t="str">
            <v>PHIẾU XỬ LÝ HỒ SƠ THANH TOÁN VƯỢT THẨM QUYỀN PD</v>
          </cell>
        </row>
      </sheetData>
      <sheetData sheetId="2973">
        <row r="1">
          <cell r="A1" t="str">
            <v>PHIẾU XỬ LÝ HỒ SƠ THANH TOÁN VƯỢT THẨM QUYỀN PD</v>
          </cell>
        </row>
      </sheetData>
      <sheetData sheetId="2974">
        <row r="1">
          <cell r="A1" t="str">
            <v>PHIẾU XỬ LÝ HỒ SƠ THANH TOÁN VƯỢT THẨM QUYỀN PD</v>
          </cell>
        </row>
      </sheetData>
      <sheetData sheetId="2975">
        <row r="1">
          <cell r="A1" t="str">
            <v>PHIẾU XỬ LÝ HỒ SƠ THANH TOÁN VƯỢT THẨM QUYỀN PD</v>
          </cell>
        </row>
      </sheetData>
      <sheetData sheetId="2976">
        <row r="1">
          <cell r="A1" t="str">
            <v>PHIẾU XỬ LÝ HỒ SƠ THANH TOÁN VƯỢT THẨM QUYỀN PD</v>
          </cell>
        </row>
      </sheetData>
      <sheetData sheetId="2977">
        <row r="1">
          <cell r="A1" t="str">
            <v>PHIẾU XỬ LÝ HỒ SƠ THANH TOÁN VƯỢT THẨM QUYỀN PD</v>
          </cell>
        </row>
      </sheetData>
      <sheetData sheetId="2978">
        <row r="1">
          <cell r="A1" t="str">
            <v>PHIẾU XỬ LÝ HỒ SƠ THANH TOÁN VƯỢT THẨM QUYỀN PD</v>
          </cell>
        </row>
      </sheetData>
      <sheetData sheetId="2979">
        <row r="1">
          <cell r="A1" t="str">
            <v>PHIẾU XỬ LÝ HỒ SƠ THANH TOÁN VƯỢT THẨM QUYỀN PD</v>
          </cell>
        </row>
      </sheetData>
      <sheetData sheetId="2980">
        <row r="1">
          <cell r="A1" t="str">
            <v>PHIẾU XỬ LÝ HỒ SƠ THANH TOÁN VƯỢT THẨM QUYỀN PD</v>
          </cell>
        </row>
      </sheetData>
      <sheetData sheetId="2981">
        <row r="1">
          <cell r="A1" t="str">
            <v>PHIẾU XỬ LÝ HỒ SƠ THANH TOÁN VƯỢT THẨM QUYỀN PD</v>
          </cell>
        </row>
      </sheetData>
      <sheetData sheetId="2982">
        <row r="1">
          <cell r="A1" t="str">
            <v>PHIẾU XỬ LÝ HỒ SƠ THANH TOÁN VƯỢT THẨM QUYỀN PD</v>
          </cell>
        </row>
      </sheetData>
      <sheetData sheetId="2983">
        <row r="1">
          <cell r="A1" t="str">
            <v>PHIẾU XỬ LÝ HỒ SƠ THANH TOÁN VƯỢT THẨM QUYỀN PD</v>
          </cell>
        </row>
      </sheetData>
      <sheetData sheetId="2984">
        <row r="1">
          <cell r="A1" t="str">
            <v>PHIẾU XỬ LÝ HỒ SƠ THANH TOÁN VƯỢT THẨM QUYỀN PD</v>
          </cell>
        </row>
      </sheetData>
      <sheetData sheetId="2985">
        <row r="1">
          <cell r="A1" t="str">
            <v>PHIẾU XỬ LÝ HỒ SƠ THANH TOÁN VƯỢT THẨM QUYỀN PD</v>
          </cell>
        </row>
      </sheetData>
      <sheetData sheetId="2986">
        <row r="1">
          <cell r="A1" t="str">
            <v>PHIẾU XỬ LÝ HỒ SƠ THANH TOÁN VƯỢT THẨM QUYỀN PD</v>
          </cell>
        </row>
      </sheetData>
      <sheetData sheetId="2987">
        <row r="1">
          <cell r="A1" t="str">
            <v>PHIẾU XỬ LÝ HỒ SƠ THANH TOÁN VƯỢT THẨM QUYỀN PD</v>
          </cell>
        </row>
      </sheetData>
      <sheetData sheetId="2988">
        <row r="1">
          <cell r="A1" t="str">
            <v>PHIẾU XỬ LÝ HỒ SƠ THANH TOÁN VƯỢT THẨM QUYỀN PD</v>
          </cell>
        </row>
      </sheetData>
      <sheetData sheetId="2989">
        <row r="1">
          <cell r="A1" t="str">
            <v>PHIẾU XỬ LÝ HỒ SƠ THANH TOÁN VƯỢT THẨM QUYỀN PD</v>
          </cell>
        </row>
      </sheetData>
      <sheetData sheetId="2990">
        <row r="1">
          <cell r="A1" t="str">
            <v>PHIẾU XỬ LÝ HỒ SƠ THANH TOÁN VƯỢT THẨM QUYỀN PD</v>
          </cell>
        </row>
      </sheetData>
      <sheetData sheetId="2991">
        <row r="1">
          <cell r="A1" t="str">
            <v>PHIẾU XỬ LÝ HỒ SƠ THANH TOÁN VƯỢT THẨM QUYỀN PD</v>
          </cell>
        </row>
      </sheetData>
      <sheetData sheetId="2992">
        <row r="1">
          <cell r="A1" t="str">
            <v>PHIẾU XỬ LÝ HỒ SƠ THANH TOÁN VƯỢT THẨM QUYỀN PD</v>
          </cell>
        </row>
      </sheetData>
      <sheetData sheetId="2993">
        <row r="1">
          <cell r="A1" t="str">
            <v>PHIẾU XỬ LÝ HỒ SƠ THANH TOÁN VƯỢT THẨM QUYỀN PD</v>
          </cell>
        </row>
      </sheetData>
      <sheetData sheetId="2994">
        <row r="1">
          <cell r="A1" t="str">
            <v>PHIẾU XỬ LÝ HỒ SƠ THANH TOÁN VƯỢT THẨM QUYỀN PD</v>
          </cell>
        </row>
      </sheetData>
      <sheetData sheetId="2995">
        <row r="1">
          <cell r="A1" t="str">
            <v>PHIẾU XỬ LÝ HỒ SƠ THANH TOÁN VƯỢT THẨM QUYỀN PD</v>
          </cell>
        </row>
      </sheetData>
      <sheetData sheetId="2996">
        <row r="1">
          <cell r="A1" t="str">
            <v>PHIẾU XỬ LÝ HỒ SƠ THANH TOÁN VƯỢT THẨM QUYỀN PD</v>
          </cell>
        </row>
      </sheetData>
      <sheetData sheetId="2997">
        <row r="1">
          <cell r="A1" t="str">
            <v>PHIẾU XỬ LÝ HỒ SƠ THANH TOÁN VƯỢT THẨM QUYỀN PD</v>
          </cell>
        </row>
      </sheetData>
      <sheetData sheetId="2998">
        <row r="1">
          <cell r="A1" t="str">
            <v>PHIẾU XỬ LÝ HỒ SƠ THANH TOÁN VƯỢT THẨM QUYỀN PD</v>
          </cell>
        </row>
      </sheetData>
      <sheetData sheetId="2999">
        <row r="1">
          <cell r="A1" t="str">
            <v>PHIẾU XỬ LÝ HỒ SƠ THANH TOÁN VƯỢT THẨM QUYỀN PD</v>
          </cell>
        </row>
      </sheetData>
      <sheetData sheetId="3000">
        <row r="1">
          <cell r="A1" t="str">
            <v>PHIẾU XỬ LÝ HỒ SƠ THANH TOÁN VƯỢT THẨM QUYỀN PD</v>
          </cell>
        </row>
      </sheetData>
      <sheetData sheetId="3001">
        <row r="1">
          <cell r="A1" t="str">
            <v>PHIẾU XỬ LÝ HỒ SƠ THANH TOÁN VƯỢT THẨM QUYỀN PD</v>
          </cell>
        </row>
      </sheetData>
      <sheetData sheetId="3002">
        <row r="1">
          <cell r="A1" t="str">
            <v>PHIẾU XỬ LÝ HỒ SƠ THANH TOÁN VƯỢT THẨM QUYỀN PD</v>
          </cell>
        </row>
      </sheetData>
      <sheetData sheetId="3003">
        <row r="1">
          <cell r="A1" t="str">
            <v>PHIẾU XỬ LÝ HỒ SƠ THANH TOÁN VƯỢT THẨM QUYỀN PD</v>
          </cell>
        </row>
      </sheetData>
      <sheetData sheetId="3004">
        <row r="1">
          <cell r="A1" t="str">
            <v>PHIẾU XỬ LÝ HỒ SƠ THANH TOÁN VƯỢT THẨM QUYỀN PD</v>
          </cell>
        </row>
      </sheetData>
      <sheetData sheetId="3005">
        <row r="1">
          <cell r="A1" t="str">
            <v>PHIẾU XỬ LÝ HỒ SƠ THANH TOÁN VƯỢT THẨM QUYỀN PD</v>
          </cell>
        </row>
      </sheetData>
      <sheetData sheetId="3006">
        <row r="1">
          <cell r="A1" t="str">
            <v>PHIẾU XỬ LÝ HỒ SƠ THANH TOÁN VƯỢT THẨM QUYỀN PD</v>
          </cell>
        </row>
      </sheetData>
      <sheetData sheetId="3007">
        <row r="1">
          <cell r="A1" t="str">
            <v>PHIẾU XỬ LÝ HỒ SƠ THANH TOÁN VƯỢT THẨM QUYỀN PD</v>
          </cell>
        </row>
      </sheetData>
      <sheetData sheetId="3008">
        <row r="1">
          <cell r="A1" t="str">
            <v>PHIẾU XỬ LÝ HỒ SƠ THANH TOÁN VƯỢT THẨM QUYỀN PD</v>
          </cell>
        </row>
      </sheetData>
      <sheetData sheetId="3009">
        <row r="1">
          <cell r="A1" t="str">
            <v>PHIẾU XỬ LÝ HỒ SƠ THANH TOÁN VƯỢT THẨM QUYỀN PD</v>
          </cell>
        </row>
      </sheetData>
      <sheetData sheetId="3010">
        <row r="1">
          <cell r="A1" t="str">
            <v>PHIẾU XỬ LÝ HỒ SƠ THANH TOÁN VƯỢT THẨM QUYỀN PD</v>
          </cell>
        </row>
      </sheetData>
      <sheetData sheetId="3011">
        <row r="1">
          <cell r="A1" t="str">
            <v>PHIẾU XỬ LÝ HỒ SƠ THANH TOÁN VƯỢT THẨM QUYỀN PD</v>
          </cell>
        </row>
      </sheetData>
      <sheetData sheetId="3012">
        <row r="1">
          <cell r="A1" t="str">
            <v>PHIẾU XỬ LÝ HỒ SƠ THANH TOÁN VƯỢT THẨM QUYỀN PD</v>
          </cell>
        </row>
      </sheetData>
      <sheetData sheetId="3013">
        <row r="1">
          <cell r="A1" t="str">
            <v>PHIẾU XỬ LÝ HỒ SƠ THANH TOÁN VƯỢT THẨM QUYỀN PD</v>
          </cell>
        </row>
      </sheetData>
      <sheetData sheetId="3014">
        <row r="1">
          <cell r="A1" t="str">
            <v>PHIẾU XỬ LÝ HỒ SƠ THANH TOÁN VƯỢT THẨM QUYỀN PD</v>
          </cell>
        </row>
      </sheetData>
      <sheetData sheetId="3015">
        <row r="1">
          <cell r="A1" t="str">
            <v>PHIẾU XỬ LÝ HỒ SƠ THANH TOÁN VƯỢT THẨM QUYỀN PD</v>
          </cell>
        </row>
      </sheetData>
      <sheetData sheetId="3016">
        <row r="1">
          <cell r="A1" t="str">
            <v>PHIẾU XỬ LÝ HỒ SƠ THANH TOÁN VƯỢT THẨM QUYỀN PD</v>
          </cell>
        </row>
      </sheetData>
      <sheetData sheetId="3017">
        <row r="1">
          <cell r="A1" t="str">
            <v>PHIẾU XỬ LÝ HỒ SƠ THANH TOÁN VƯỢT THẨM QUYỀN PD</v>
          </cell>
        </row>
      </sheetData>
      <sheetData sheetId="3018">
        <row r="1">
          <cell r="A1" t="str">
            <v>PHIẾU XỬ LÝ HỒ SƠ THANH TOÁN VƯỢT THẨM QUYỀN PD</v>
          </cell>
        </row>
      </sheetData>
      <sheetData sheetId="3019">
        <row r="1">
          <cell r="A1" t="str">
            <v>PHIẾU XỬ LÝ HỒ SƠ THANH TOÁN VƯỢT THẨM QUYỀN PD</v>
          </cell>
        </row>
      </sheetData>
      <sheetData sheetId="3020">
        <row r="1">
          <cell r="A1" t="str">
            <v>PHIẾU XỬ LÝ HỒ SƠ THANH TOÁN VƯỢT THẨM QUYỀN PD</v>
          </cell>
        </row>
      </sheetData>
      <sheetData sheetId="3021">
        <row r="1">
          <cell r="A1" t="str">
            <v>PHIẾU XỬ LÝ HỒ SƠ THANH TOÁN VƯỢT THẨM QUYỀN PD</v>
          </cell>
        </row>
      </sheetData>
      <sheetData sheetId="3022">
        <row r="1">
          <cell r="A1" t="str">
            <v>PHIẾU XỬ LÝ HỒ SƠ THANH TOÁN VƯỢT THẨM QUYỀN PD</v>
          </cell>
        </row>
      </sheetData>
      <sheetData sheetId="3023">
        <row r="1">
          <cell r="A1" t="str">
            <v>PHIẾU XỬ LÝ HỒ SƠ THANH TOÁN VƯỢT THẨM QUYỀN PD</v>
          </cell>
        </row>
      </sheetData>
      <sheetData sheetId="3024">
        <row r="1">
          <cell r="A1" t="str">
            <v>PHIẾU XỬ LÝ HỒ SƠ THANH TOÁN VƯỢT THẨM QUYỀN PD</v>
          </cell>
        </row>
      </sheetData>
      <sheetData sheetId="3025">
        <row r="1">
          <cell r="A1" t="str">
            <v>PHIẾU XỬ LÝ HỒ SƠ THANH TOÁN VƯỢT THẨM QUYỀN PD</v>
          </cell>
        </row>
      </sheetData>
      <sheetData sheetId="3026">
        <row r="1">
          <cell r="A1" t="str">
            <v>PHIẾU XỬ LÝ HỒ SƠ THANH TOÁN VƯỢT THẨM QUYỀN PD</v>
          </cell>
        </row>
      </sheetData>
      <sheetData sheetId="3027">
        <row r="1">
          <cell r="A1" t="str">
            <v>PHIẾU XỬ LÝ HỒ SƠ THANH TOÁN VƯỢT THẨM QUYỀN PD</v>
          </cell>
        </row>
      </sheetData>
      <sheetData sheetId="3028">
        <row r="1">
          <cell r="A1" t="str">
            <v>PHIẾU XỬ LÝ HỒ SƠ THANH TOÁN VƯỢT THẨM QUYỀN PD</v>
          </cell>
        </row>
      </sheetData>
      <sheetData sheetId="3029">
        <row r="1">
          <cell r="A1" t="str">
            <v>PHIẾU XỬ LÝ HỒ SƠ THANH TOÁN VƯỢT THẨM QUYỀN PD</v>
          </cell>
        </row>
      </sheetData>
      <sheetData sheetId="3030">
        <row r="1">
          <cell r="A1" t="str">
            <v>PHIẾU XỬ LÝ HỒ SƠ THANH TOÁN VƯỢT THẨM QUYỀN PD</v>
          </cell>
        </row>
      </sheetData>
      <sheetData sheetId="3031">
        <row r="1">
          <cell r="A1" t="str">
            <v>PHIẾU XỬ LÝ HỒ SƠ THANH TOÁN VƯỢT THẨM QUYỀN PD</v>
          </cell>
        </row>
      </sheetData>
      <sheetData sheetId="3032">
        <row r="1">
          <cell r="A1" t="str">
            <v>PHIẾU XỬ LÝ HỒ SƠ THANH TOÁN VƯỢT THẨM QUYỀN PD</v>
          </cell>
        </row>
      </sheetData>
      <sheetData sheetId="3033">
        <row r="1">
          <cell r="A1" t="str">
            <v>PHIẾU XỬ LÝ HỒ SƠ THANH TOÁN VƯỢT THẨM QUYỀN PD</v>
          </cell>
        </row>
      </sheetData>
      <sheetData sheetId="3034">
        <row r="1">
          <cell r="A1" t="str">
            <v>PHIẾU XỬ LÝ HỒ SƠ THANH TOÁN VƯỢT THẨM QUYỀN PD</v>
          </cell>
        </row>
      </sheetData>
      <sheetData sheetId="3035">
        <row r="1">
          <cell r="A1" t="str">
            <v>PHIẾU XỬ LÝ HỒ SƠ THANH TOÁN VƯỢT THẨM QUYỀN PD</v>
          </cell>
        </row>
      </sheetData>
      <sheetData sheetId="3036">
        <row r="1">
          <cell r="A1" t="str">
            <v>PHIẾU XỬ LÝ HỒ SƠ THANH TOÁN VƯỢT THẨM QUYỀN PD</v>
          </cell>
        </row>
      </sheetData>
      <sheetData sheetId="3037">
        <row r="1">
          <cell r="A1" t="str">
            <v>PHIẾU XỬ LÝ HỒ SƠ THANH TOÁN VƯỢT THẨM QUYỀN PD</v>
          </cell>
        </row>
      </sheetData>
      <sheetData sheetId="3038">
        <row r="1">
          <cell r="A1" t="str">
            <v>PHIẾU XỬ LÝ HỒ SƠ THANH TOÁN VƯỢT THẨM QUYỀN PD</v>
          </cell>
        </row>
      </sheetData>
      <sheetData sheetId="3039">
        <row r="1">
          <cell r="A1" t="str">
            <v>PHIẾU XỬ LÝ HỒ SƠ THANH TOÁN VƯỢT THẨM QUYỀN PD</v>
          </cell>
        </row>
      </sheetData>
      <sheetData sheetId="3040">
        <row r="1">
          <cell r="A1" t="str">
            <v>PHIẾU XỬ LÝ HỒ SƠ THANH TOÁN VƯỢT THẨM QUYỀN PD</v>
          </cell>
        </row>
      </sheetData>
      <sheetData sheetId="3041">
        <row r="1">
          <cell r="A1" t="str">
            <v>PHIẾU XỬ LÝ HỒ SƠ THANH TOÁN VƯỢT THẨM QUYỀN PD</v>
          </cell>
        </row>
      </sheetData>
      <sheetData sheetId="3042">
        <row r="1">
          <cell r="A1" t="str">
            <v>PHIẾU XỬ LÝ HỒ SƠ THANH TOÁN VƯỢT THẨM QUYỀN PD</v>
          </cell>
        </row>
      </sheetData>
      <sheetData sheetId="3043">
        <row r="1">
          <cell r="A1" t="str">
            <v>PHIẾU XỬ LÝ HỒ SƠ THANH TOÁN VƯỢT THẨM QUYỀN PD</v>
          </cell>
        </row>
      </sheetData>
      <sheetData sheetId="3044">
        <row r="1">
          <cell r="A1" t="str">
            <v>PHIẾU XỬ LÝ HỒ SƠ THANH TOÁN VƯỢT THẨM QUYỀN PD</v>
          </cell>
        </row>
      </sheetData>
      <sheetData sheetId="3045">
        <row r="1">
          <cell r="A1" t="str">
            <v>PHIẾU XỬ LÝ HỒ SƠ THANH TOÁN VƯỢT THẨM QUYỀN PD</v>
          </cell>
        </row>
      </sheetData>
      <sheetData sheetId="3046">
        <row r="1">
          <cell r="A1" t="str">
            <v>PHIẾU XỬ LÝ HỒ SƠ THANH TOÁN VƯỢT THẨM QUYỀN PD</v>
          </cell>
        </row>
      </sheetData>
      <sheetData sheetId="3047">
        <row r="1">
          <cell r="A1" t="str">
            <v>PHIẾU XỬ LÝ HỒ SƠ THANH TOÁN VƯỢT THẨM QUYỀN PD</v>
          </cell>
        </row>
      </sheetData>
      <sheetData sheetId="3048">
        <row r="1">
          <cell r="A1" t="str">
            <v>PHIẾU XỬ LÝ HỒ SƠ THANH TOÁN VƯỢT THẨM QUYỀN PD</v>
          </cell>
        </row>
      </sheetData>
      <sheetData sheetId="3049">
        <row r="1">
          <cell r="A1" t="str">
            <v>PHIẾU XỬ LÝ HỒ SƠ THANH TOÁN VƯỢT THẨM QUYỀN PD</v>
          </cell>
        </row>
      </sheetData>
      <sheetData sheetId="3050">
        <row r="1">
          <cell r="A1" t="str">
            <v>PHIẾU XỬ LÝ HỒ SƠ THANH TOÁN VƯỢT THẨM QUYỀN PD</v>
          </cell>
        </row>
      </sheetData>
      <sheetData sheetId="3051">
        <row r="1">
          <cell r="A1" t="str">
            <v>PHIẾU XỬ LÝ HỒ SƠ THANH TOÁN VƯỢT THẨM QUYỀN PD</v>
          </cell>
        </row>
      </sheetData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>
        <row r="1">
          <cell r="A1" t="str">
            <v>PHIẾU XỬ LÝ HỒ SƠ THANH TOÁN VƯỢT THẨM QUYỀN PD</v>
          </cell>
        </row>
      </sheetData>
      <sheetData sheetId="3057">
        <row r="1">
          <cell r="A1" t="str">
            <v>PHIẾU XỬ LÝ HỒ SƠ THANH TOÁN VƯỢT THẨM QUYỀN PD</v>
          </cell>
        </row>
      </sheetData>
      <sheetData sheetId="3058">
        <row r="1">
          <cell r="A1" t="str">
            <v>PHIẾU XỬ LÝ HỒ SƠ THANH TOÁN VƯỢT THẨM QUYỀN PD</v>
          </cell>
        </row>
      </sheetData>
      <sheetData sheetId="3059">
        <row r="1">
          <cell r="A1" t="str">
            <v>PHIẾU XỬ LÝ HỒ SƠ THANH TOÁN VƯỢT THẨM QUYỀN PD</v>
          </cell>
        </row>
      </sheetData>
      <sheetData sheetId="3060">
        <row r="1">
          <cell r="A1" t="str">
            <v>PHIẾU XỬ LÝ HỒ SƠ THANH TOÁN VƯỢT THẨM QUYỀN PD</v>
          </cell>
        </row>
      </sheetData>
      <sheetData sheetId="3061">
        <row r="1">
          <cell r="A1" t="str">
            <v>PHIẾU XỬ LÝ HỒ SƠ THANH TOÁN VƯỢT THẨM QUYỀN PD</v>
          </cell>
        </row>
      </sheetData>
      <sheetData sheetId="3062">
        <row r="1">
          <cell r="A1" t="str">
            <v>PHIẾU XỬ LÝ HỒ SƠ THANH TOÁN VƯỢT THẨM QUYỀN PD</v>
          </cell>
        </row>
      </sheetData>
      <sheetData sheetId="3063">
        <row r="1">
          <cell r="A1" t="str">
            <v>PHIẾU XỬ LÝ HỒ SƠ THANH TOÁN VƯỢT THẨM QUYỀN PD</v>
          </cell>
        </row>
      </sheetData>
      <sheetData sheetId="3064">
        <row r="1">
          <cell r="A1" t="str">
            <v>PHIẾU XỬ LÝ HỒ SƠ THANH TOÁN VƯỢT THẨM QUYỀN PD</v>
          </cell>
        </row>
      </sheetData>
      <sheetData sheetId="3065">
        <row r="1">
          <cell r="A1" t="str">
            <v>PHIẾU XỬ LÝ HỒ SƠ THANH TOÁN VƯỢT THẨM QUYỀN PD</v>
          </cell>
        </row>
      </sheetData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>
        <row r="1">
          <cell r="A1" t="str">
            <v>PHIẾU XỬ LÝ HỒ SƠ THANH TOÁN VƯỢT THẨM QUYỀN PD</v>
          </cell>
        </row>
      </sheetData>
      <sheetData sheetId="3073">
        <row r="1">
          <cell r="A1" t="str">
            <v>PHIẾU XỬ LÝ HỒ SƠ THANH TOÁN VƯỢT THẨM QUYỀN PD</v>
          </cell>
        </row>
      </sheetData>
      <sheetData sheetId="3074">
        <row r="1">
          <cell r="A1" t="str">
            <v>PHIẾU XỬ LÝ HỒ SƠ THANH TOÁN VƯỢT THẨM QUYỀN PD</v>
          </cell>
        </row>
      </sheetData>
      <sheetData sheetId="3075">
        <row r="1">
          <cell r="A1" t="str">
            <v>PHIẾU XỬ LÝ HỒ SƠ THANH TOÁN VƯỢT THẨM QUYỀN PD</v>
          </cell>
        </row>
      </sheetData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>
        <row r="1">
          <cell r="A1" t="str">
            <v>PHIẾU XỬ LÝ HỒ SƠ THANH TOÁN VƯỢT THẨM QUYỀN PD</v>
          </cell>
        </row>
      </sheetData>
      <sheetData sheetId="3217">
        <row r="1">
          <cell r="A1" t="str">
            <v>PHIẾU XỬ LÝ HỒ SƠ THANH TOÁN VƯỢT THẨM QUYỀN PD</v>
          </cell>
        </row>
      </sheetData>
      <sheetData sheetId="3218">
        <row r="1">
          <cell r="A1" t="str">
            <v>PHIẾU XỬ LÝ HỒ SƠ THANH TOÁN VƯỢT THẨM QUYỀN PD</v>
          </cell>
        </row>
      </sheetData>
      <sheetData sheetId="3219">
        <row r="1">
          <cell r="A1" t="str">
            <v>PHIẾU XỬ LÝ HỒ SƠ THANH TOÁN VƯỢT THẨM QUYỀN PD</v>
          </cell>
        </row>
      </sheetData>
      <sheetData sheetId="3220">
        <row r="1">
          <cell r="A1" t="str">
            <v>PHIẾU XỬ LÝ HỒ SƠ THANH TOÁN VƯỢT THẨM QUYỀN PD</v>
          </cell>
        </row>
      </sheetData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>
        <row r="1">
          <cell r="A1" t="str">
            <v>PHIẾU XỬ LÝ HỒ SƠ THANH TOÁN VƯỢT THẨM QUYỀN PD</v>
          </cell>
        </row>
      </sheetData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>
        <row r="1">
          <cell r="A1" t="str">
            <v>PHIẾU XỬ LÝ HỒ SƠ THANH TOÁN VƯỢT THẨM QUYỀN PD</v>
          </cell>
        </row>
      </sheetData>
      <sheetData sheetId="3270">
        <row r="1">
          <cell r="A1" t="str">
            <v>PHIẾU XỬ LÝ HỒ SƠ THANH TOÁN VƯỢT THẨM QUYỀN PD</v>
          </cell>
        </row>
      </sheetData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>
        <row r="1">
          <cell r="A1" t="str">
            <v>PHIẾU XỬ LÝ HỒ SƠ THANH TOÁN VƯỢT THẨM QUYỀN PD</v>
          </cell>
        </row>
      </sheetData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>
        <row r="1">
          <cell r="A1" t="str">
            <v>PHIẾU XỬ LÝ HỒ SƠ THANH TOÁN VƯỢT THẨM QUYỀN PD</v>
          </cell>
        </row>
      </sheetData>
      <sheetData sheetId="3321">
        <row r="1">
          <cell r="A1" t="str">
            <v>PHIẾU XỬ LÝ HỒ SƠ THANH TOÁN VƯỢT THẨM QUYỀN PD</v>
          </cell>
        </row>
      </sheetData>
      <sheetData sheetId="3322">
        <row r="1">
          <cell r="A1" t="str">
            <v>PHIẾU XỬ LÝ HỒ SƠ THANH TOÁN VƯỢT THẨM QUYỀN PD</v>
          </cell>
        </row>
      </sheetData>
      <sheetData sheetId="3323">
        <row r="1">
          <cell r="A1" t="str">
            <v>PHIẾU XỬ LÝ HỒ SƠ THANH TOÁN VƯỢT THẨM QUYỀN PD</v>
          </cell>
        </row>
      </sheetData>
      <sheetData sheetId="3324">
        <row r="1">
          <cell r="A1" t="str">
            <v>PHIẾU XỬ LÝ HỒ SƠ THANH TOÁN VƯỢT THẨM QUYỀN PD</v>
          </cell>
        </row>
      </sheetData>
      <sheetData sheetId="3325">
        <row r="1">
          <cell r="A1" t="str">
            <v>PHIẾU XỬ LÝ HỒ SƠ THANH TOÁN VƯỢT THẨM QUYỀN PD</v>
          </cell>
        </row>
      </sheetData>
      <sheetData sheetId="3326">
        <row r="1">
          <cell r="A1" t="str">
            <v>PHIẾU XỬ LÝ HỒ SƠ THANH TOÁN VƯỢT THẨM QUYỀN PD</v>
          </cell>
        </row>
      </sheetData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>
        <row r="1">
          <cell r="A1" t="str">
            <v>PHIẾU XỬ LÝ HỒ SƠ THANH TOÁN VƯỢT THẨM QUYỀN PD</v>
          </cell>
        </row>
      </sheetData>
      <sheetData sheetId="3333">
        <row r="1">
          <cell r="A1" t="str">
            <v>PHIẾU XỬ LÝ HỒ SƠ THANH TOÁN VƯỢT THẨM QUYỀN PD</v>
          </cell>
        </row>
      </sheetData>
      <sheetData sheetId="3334">
        <row r="1">
          <cell r="A1" t="str">
            <v>PHIẾU XỬ LÝ HỒ SƠ THANH TOÁN VƯỢT THẨM QUYỀN PD</v>
          </cell>
        </row>
      </sheetData>
      <sheetData sheetId="3335">
        <row r="1">
          <cell r="A1" t="str">
            <v>PHIẾU XỬ LÝ HỒ SƠ THANH TOÁN VƯỢT THẨM QUYỀN PD</v>
          </cell>
        </row>
      </sheetData>
      <sheetData sheetId="3336">
        <row r="1">
          <cell r="A1" t="str">
            <v>PHIẾU XỬ LÝ HỒ SƠ THANH TOÁN VƯỢT THẨM QUYỀN PD</v>
          </cell>
        </row>
      </sheetData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>
        <row r="1">
          <cell r="A1" t="str">
            <v>PHIẾU XỬ LÝ HỒ SƠ THANH TOÁN VƯỢT THẨM QUYỀN PD</v>
          </cell>
        </row>
      </sheetData>
      <sheetData sheetId="3340">
        <row r="1">
          <cell r="A1" t="str">
            <v>PHIẾU XỬ LÝ HỒ SƠ THANH TOÁN VƯỢT THẨM QUYỀN PD</v>
          </cell>
        </row>
      </sheetData>
      <sheetData sheetId="3341">
        <row r="1">
          <cell r="A1" t="str">
            <v>PHIẾU XỬ LÝ HỒ SƠ THANH TOÁN VƯỢT THẨM QUYỀN PD</v>
          </cell>
        </row>
      </sheetData>
      <sheetData sheetId="3342">
        <row r="1">
          <cell r="A1" t="str">
            <v>PHIẾU XỬ LÝ HỒ SƠ THANH TOÁN VƯỢT THẨM QUYỀN PD</v>
          </cell>
        </row>
      </sheetData>
      <sheetData sheetId="3343">
        <row r="1">
          <cell r="A1" t="str">
            <v>PHIẾU XỬ LÝ HỒ SƠ THANH TOÁN VƯỢT THẨM QUYỀN PD</v>
          </cell>
        </row>
      </sheetData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>
        <row r="1">
          <cell r="A1" t="str">
            <v>PHIẾU XỬ LÝ HỒ SƠ THANH TOÁN VƯỢT THẨM QUYỀN PD</v>
          </cell>
        </row>
      </sheetData>
      <sheetData sheetId="3354">
        <row r="1">
          <cell r="A1" t="str">
            <v>PHIẾU XỬ LÝ HỒ SƠ THANH TOÁN VƯỢT THẨM QUYỀN PD</v>
          </cell>
        </row>
      </sheetData>
      <sheetData sheetId="3355">
        <row r="1">
          <cell r="A1" t="str">
            <v>PHIẾU XỬ LÝ HỒ SƠ THANH TOÁN VƯỢT THẨM QUYỀN PD</v>
          </cell>
        </row>
      </sheetData>
      <sheetData sheetId="3356">
        <row r="1">
          <cell r="A1" t="str">
            <v>PHIẾU XỬ LÝ HỒ SƠ THANH TOÁN VƯỢT THẨM QUYỀN PD</v>
          </cell>
        </row>
      </sheetData>
      <sheetData sheetId="3357">
        <row r="1">
          <cell r="A1" t="str">
            <v>PHIẾU XỬ LÝ HỒ SƠ THANH TOÁN VƯỢT THẨM QUYỀN PD</v>
          </cell>
        </row>
      </sheetData>
      <sheetData sheetId="3358">
        <row r="1">
          <cell r="A1" t="str">
            <v>PHIẾU XỬ LÝ HỒ SƠ THANH TOÁN VƯỢT THẨM QUYỀN PD</v>
          </cell>
        </row>
      </sheetData>
      <sheetData sheetId="3359">
        <row r="1">
          <cell r="A1" t="str">
            <v>PHIẾU XỬ LÝ HỒ SƠ THANH TOÁN VƯỢT THẨM QUYỀN PD</v>
          </cell>
        </row>
      </sheetData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>
        <row r="1">
          <cell r="A1" t="str">
            <v>PHIẾU XỬ LÝ HỒ SƠ THANH TOÁN VƯỢT THẨM QUYỀN PD</v>
          </cell>
        </row>
      </sheetData>
      <sheetData sheetId="3374">
        <row r="1">
          <cell r="A1" t="str">
            <v>PHIẾU XỬ LÝ HỒ SƠ THANH TOÁN VƯỢT THẨM QUYỀN PD</v>
          </cell>
        </row>
      </sheetData>
      <sheetData sheetId="3375">
        <row r="1">
          <cell r="A1" t="str">
            <v>PHIẾU XỬ LÝ HỒ SƠ THANH TOÁN VƯỢT THẨM QUYỀN PD</v>
          </cell>
        </row>
      </sheetData>
      <sheetData sheetId="3376">
        <row r="1">
          <cell r="A1" t="str">
            <v>PHIẾU XỬ LÝ HỒ SƠ THANH TOÁN VƯỢT THẨM QUYỀN PD</v>
          </cell>
        </row>
      </sheetData>
      <sheetData sheetId="3377">
        <row r="1">
          <cell r="A1" t="str">
            <v>PHIẾU XỬ LÝ HỒ SƠ THANH TOÁN VƯỢT THẨM QUYỀN PD</v>
          </cell>
        </row>
      </sheetData>
      <sheetData sheetId="3378">
        <row r="1">
          <cell r="A1" t="str">
            <v>PHIẾU XỬ LÝ HỒ SƠ THANH TOÁN VƯỢT THẨM QUYỀN PD</v>
          </cell>
        </row>
      </sheetData>
      <sheetData sheetId="3379">
        <row r="1">
          <cell r="A1" t="str">
            <v>PHIẾU XỬ LÝ HỒ SƠ THANH TOÁN VƯỢT THẨM QUYỀN PD</v>
          </cell>
        </row>
      </sheetData>
      <sheetData sheetId="3380">
        <row r="1">
          <cell r="A1" t="str">
            <v>PHIẾU XỬ LÝ HỒ SƠ THANH TOÁN VƯỢT THẨM QUYỀN PD</v>
          </cell>
        </row>
      </sheetData>
      <sheetData sheetId="3381">
        <row r="1">
          <cell r="A1" t="str">
            <v>PHIẾU XỬ LÝ HỒ SƠ THANH TOÁN VƯỢT THẨM QUYỀN PD</v>
          </cell>
        </row>
      </sheetData>
      <sheetData sheetId="3382">
        <row r="1">
          <cell r="A1" t="str">
            <v>PHIẾU XỬ LÝ HỒ SƠ THANH TOÁN VƯỢT THẨM QUYỀN PD</v>
          </cell>
        </row>
      </sheetData>
      <sheetData sheetId="3383">
        <row r="1">
          <cell r="A1" t="str">
            <v>PHIẾU XỬ LÝ HỒ SƠ THANH TOÁN VƯỢT THẨM QUYỀN PD</v>
          </cell>
        </row>
      </sheetData>
      <sheetData sheetId="3384">
        <row r="1">
          <cell r="A1" t="str">
            <v>PHIẾU XỬ LÝ HỒ SƠ THANH TOÁN VƯỢT THẨM QUYỀN PD</v>
          </cell>
        </row>
      </sheetData>
      <sheetData sheetId="3385">
        <row r="1">
          <cell r="A1" t="str">
            <v>PHIẾU XỬ LÝ HỒ SƠ THANH TOÁN VƯỢT THẨM QUYỀN PD</v>
          </cell>
        </row>
      </sheetData>
      <sheetData sheetId="3386">
        <row r="1">
          <cell r="A1" t="str">
            <v>PHIẾU XỬ LÝ HỒ SƠ THANH TOÁN VƯỢT THẨM QUYỀN PD</v>
          </cell>
        </row>
      </sheetData>
      <sheetData sheetId="3387">
        <row r="1">
          <cell r="A1" t="str">
            <v>PHIẾU XỬ LÝ HỒ SƠ THANH TOÁN VƯỢT THẨM QUYỀN PD</v>
          </cell>
        </row>
      </sheetData>
      <sheetData sheetId="3388">
        <row r="1">
          <cell r="A1" t="str">
            <v>PHIẾU XỬ LÝ HỒ SƠ THANH TOÁN VƯỢT THẨM QUYỀN PD</v>
          </cell>
        </row>
      </sheetData>
      <sheetData sheetId="3389">
        <row r="1">
          <cell r="A1" t="str">
            <v>PHIẾU XỬ LÝ HỒ SƠ THANH TOÁN VƯỢT THẨM QUYỀN PD</v>
          </cell>
        </row>
      </sheetData>
      <sheetData sheetId="3390">
        <row r="1">
          <cell r="A1" t="str">
            <v>PHIẾU XỬ LÝ HỒ SƠ THANH TOÁN VƯỢT THẨM QUYỀN PD</v>
          </cell>
        </row>
      </sheetData>
      <sheetData sheetId="3391">
        <row r="1">
          <cell r="A1" t="str">
            <v>PHIẾU XỬ LÝ HỒ SƠ THANH TOÁN VƯỢT THẨM QUYỀN PD</v>
          </cell>
        </row>
      </sheetData>
      <sheetData sheetId="3392">
        <row r="1">
          <cell r="A1" t="str">
            <v>PHIẾU XỬ LÝ HỒ SƠ THANH TOÁN VƯỢT THẨM QUYỀN PD</v>
          </cell>
        </row>
      </sheetData>
      <sheetData sheetId="3393">
        <row r="1">
          <cell r="A1" t="str">
            <v>PHIẾU XỬ LÝ HỒ SƠ THANH TOÁN VƯỢT THẨM QUYỀN PD</v>
          </cell>
        </row>
      </sheetData>
      <sheetData sheetId="3394">
        <row r="1">
          <cell r="A1" t="str">
            <v>PHIẾU XỬ LÝ HỒ SƠ THANH TOÁN VƯỢT THẨM QUYỀN PD</v>
          </cell>
        </row>
      </sheetData>
      <sheetData sheetId="3395">
        <row r="1">
          <cell r="A1" t="str">
            <v>PHIẾU XỬ LÝ HỒ SƠ THANH TOÁN VƯỢT THẨM QUYỀN PD</v>
          </cell>
        </row>
      </sheetData>
      <sheetData sheetId="3396">
        <row r="1">
          <cell r="A1" t="str">
            <v>PHIẾU XỬ LÝ HỒ SƠ THANH TOÁN VƯỢT THẨM QUYỀN PD</v>
          </cell>
        </row>
      </sheetData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>
        <row r="1">
          <cell r="A1" t="str">
            <v>PHIẾU XỬ LÝ HỒ SƠ THANH TOÁN VƯỢT THẨM QUYỀN PD</v>
          </cell>
        </row>
      </sheetData>
      <sheetData sheetId="3437">
        <row r="1">
          <cell r="A1" t="str">
            <v>PHIẾU XỬ LÝ HỒ SƠ THANH TOÁN VƯỢT THẨM QUYỀN PD</v>
          </cell>
        </row>
      </sheetData>
      <sheetData sheetId="3438">
        <row r="1">
          <cell r="A1" t="str">
            <v>PHIẾU XỬ LÝ HỒ SƠ THANH TOÁN VƯỢT THẨM QUYỀN PD</v>
          </cell>
        </row>
      </sheetData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 refreshError="1"/>
      <sheetData sheetId="3532" refreshError="1"/>
      <sheetData sheetId="3533" refreshError="1"/>
      <sheetData sheetId="3534" refreshError="1"/>
      <sheetData sheetId="3535">
        <row r="1">
          <cell r="A1" t="str">
            <v>PHIẾU XỬ LÝ HỒ SƠ THANH TOÁN VƯỢT THẨM QUYỀN PD</v>
          </cell>
        </row>
      </sheetData>
      <sheetData sheetId="3536" refreshError="1"/>
      <sheetData sheetId="3537">
        <row r="1">
          <cell r="A1" t="str">
            <v>PHIẾU XỬ LÝ HỒ SƠ THANH TOÁN VƯỢT THẨM QUYỀN PD</v>
          </cell>
        </row>
      </sheetData>
      <sheetData sheetId="3538" refreshError="1"/>
      <sheetData sheetId="3539">
        <row r="1">
          <cell r="A1" t="str">
            <v>PHIẾU XỬ LÝ HỒ SƠ THANH TOÁN VƯỢT THẨM QUYỀN PD</v>
          </cell>
        </row>
      </sheetData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>
        <row r="1">
          <cell r="A1" t="str">
            <v>PHIẾU XỬ LÝ HỒ SƠ THANH TOÁN VƯỢT THẨM QUYỀN PD</v>
          </cell>
        </row>
      </sheetData>
      <sheetData sheetId="3559">
        <row r="1">
          <cell r="A1" t="str">
            <v>PHIẾU XỬ LÝ HỒ SƠ THANH TOÁN VƯỢT THẨM QUYỀN PD</v>
          </cell>
        </row>
      </sheetData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>
        <row r="1">
          <cell r="A1" t="str">
            <v>PHIẾU XỬ LÝ HỒ SƠ THANH TOÁN VƯỢT THẨM QUYỀN PD</v>
          </cell>
        </row>
      </sheetData>
      <sheetData sheetId="3569">
        <row r="1">
          <cell r="A1" t="str">
            <v>PHIẾU XỬ LÝ HỒ SƠ THANH TOÁN VƯỢT THẨM QUYỀN PD</v>
          </cell>
        </row>
      </sheetData>
      <sheetData sheetId="3570">
        <row r="1">
          <cell r="A1" t="str">
            <v>PHIẾU XỬ LÝ HỒ SƠ THANH TOÁN VƯỢT THẨM QUYỀN PD</v>
          </cell>
        </row>
      </sheetData>
      <sheetData sheetId="3571">
        <row r="1">
          <cell r="A1" t="str">
            <v>PHIẾU XỬ LÝ HỒ SƠ THANH TOÁN VƯỢT THẨM QUYỀN PD</v>
          </cell>
        </row>
      </sheetData>
      <sheetData sheetId="3572">
        <row r="1">
          <cell r="A1" t="str">
            <v>PHIẾU XỬ LÝ HỒ SƠ THANH TOÁN VƯỢT THẨM QUYỀN PD</v>
          </cell>
        </row>
      </sheetData>
      <sheetData sheetId="3573">
        <row r="1">
          <cell r="A1" t="str">
            <v>PHIẾU XỬ LÝ HỒ SƠ THANH TOÁN VƯỢT THẨM QUYỀN PD</v>
          </cell>
        </row>
      </sheetData>
      <sheetData sheetId="3574">
        <row r="1">
          <cell r="A1" t="str">
            <v>PHIẾU XỬ LÝ HỒ SƠ THANH TOÁN VƯỢT THẨM QUYỀN PD</v>
          </cell>
        </row>
      </sheetData>
      <sheetData sheetId="3575">
        <row r="1">
          <cell r="A1" t="str">
            <v>PHIẾU XỬ LÝ HỒ SƠ THANH TOÁN VƯỢT THẨM QUYỀN PD</v>
          </cell>
        </row>
      </sheetData>
      <sheetData sheetId="3576">
        <row r="1">
          <cell r="A1" t="str">
            <v>PHIẾU XỬ LÝ HỒ SƠ THANH TOÁN VƯỢT THẨM QUYỀN PD</v>
          </cell>
        </row>
      </sheetData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 refreshError="1"/>
      <sheetData sheetId="3598">
        <row r="1">
          <cell r="A1" t="str">
            <v>PHIẾU XỬ LÝ HỒ SƠ THANH TOÁN VƯỢT THẨM QUYỀN PD</v>
          </cell>
        </row>
      </sheetData>
      <sheetData sheetId="3599" refreshError="1"/>
      <sheetData sheetId="3600">
        <row r="1">
          <cell r="A1" t="str">
            <v>PHIẾU XỬ LÝ HỒ SƠ THANH TOÁN VƯỢT THẨM QUYỀN PD</v>
          </cell>
        </row>
      </sheetData>
      <sheetData sheetId="3601">
        <row r="1">
          <cell r="A1" t="str">
            <v>PHIẾU XỬ LÝ HỒ SƠ THANH TOÁN VƯỢT THẨM QUYỀN PD</v>
          </cell>
        </row>
      </sheetData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>
        <row r="1">
          <cell r="A1" t="str">
            <v>PHIẾU XỬ LÝ HỒ SƠ THANH TOÁN VƯỢT THẨM QUYỀN PD</v>
          </cell>
        </row>
      </sheetData>
      <sheetData sheetId="3609" refreshError="1"/>
      <sheetData sheetId="3610" refreshError="1"/>
      <sheetData sheetId="3611">
        <row r="1">
          <cell r="A1" t="str">
            <v>PHIẾU XỬ LÝ HỒ SƠ THANH TOÁN VƯỢT THẨM QUYỀN PD</v>
          </cell>
        </row>
      </sheetData>
      <sheetData sheetId="3612">
        <row r="1">
          <cell r="A1" t="str">
            <v>PHIẾU XỬ LÝ HỒ SƠ THANH TOÁN VƯỢT THẨM QUYỀN PD</v>
          </cell>
        </row>
      </sheetData>
      <sheetData sheetId="3613">
        <row r="1">
          <cell r="A1" t="str">
            <v>PHIẾU XỬ LÝ HỒ SƠ THANH TOÁN VƯỢT THẨM QUYỀN PD</v>
          </cell>
        </row>
      </sheetData>
      <sheetData sheetId="3614">
        <row r="1">
          <cell r="A1" t="str">
            <v>PHIẾU XỬ LÝ HỒ SƠ THANH TOÁN VƯỢT THẨM QUYỀN PD</v>
          </cell>
        </row>
      </sheetData>
      <sheetData sheetId="3615">
        <row r="1">
          <cell r="A1" t="str">
            <v>PHIẾU XỬ LÝ HỒ SƠ THANH TOÁN VƯỢT THẨM QUYỀN PD</v>
          </cell>
        </row>
      </sheetData>
      <sheetData sheetId="3616">
        <row r="1">
          <cell r="A1" t="str">
            <v>PHIẾU XỬ LÝ HỒ SƠ THANH TOÁN VƯỢT THẨM QUYỀN PD</v>
          </cell>
        </row>
      </sheetData>
      <sheetData sheetId="3617">
        <row r="1">
          <cell r="A1" t="str">
            <v>PHIẾU XỬ LÝ HỒ SƠ THANH TOÁN VƯỢT THẨM QUYỀN PD</v>
          </cell>
        </row>
      </sheetData>
      <sheetData sheetId="3618">
        <row r="1">
          <cell r="A1" t="str">
            <v>PHIẾU XỬ LÝ HỒ SƠ THANH TOÁN VƯỢT THẨM QUYỀN PD</v>
          </cell>
        </row>
      </sheetData>
      <sheetData sheetId="3619">
        <row r="1">
          <cell r="A1" t="str">
            <v>PHIẾU XỬ LÝ HỒ SƠ THANH TOÁN VƯỢT THẨM QUYỀN PD</v>
          </cell>
        </row>
      </sheetData>
      <sheetData sheetId="3620">
        <row r="1">
          <cell r="A1" t="str">
            <v>PHIẾU XỬ LÝ HỒ SƠ THANH TOÁN VƯỢT THẨM QUYỀN PD</v>
          </cell>
        </row>
      </sheetData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 refreshError="1"/>
      <sheetData sheetId="3626" refreshError="1"/>
      <sheetData sheetId="3627" refreshError="1"/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>
        <row r="1">
          <cell r="A1" t="str">
            <v>PHIẾU XỬ LÝ HỒ SƠ THANH TOÁN VƯỢT THẨM QUYỀN PD</v>
          </cell>
        </row>
      </sheetData>
      <sheetData sheetId="3636">
        <row r="1">
          <cell r="A1" t="str">
            <v>PHIẾU XỬ LÝ HỒ SƠ THANH TOÁN VƯỢT THẨM QUYỀN PD</v>
          </cell>
        </row>
      </sheetData>
      <sheetData sheetId="3637">
        <row r="1">
          <cell r="A1" t="str">
            <v>PHIẾU XỬ LÝ HỒ SƠ THANH TOÁN VƯỢT THẨM QUYỀN PD</v>
          </cell>
        </row>
      </sheetData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>
        <row r="1">
          <cell r="A1" t="str">
            <v>PHIẾU XỬ LÝ HỒ SƠ THANH TOÁN VƯỢT THẨM QUYỀN PD</v>
          </cell>
        </row>
      </sheetData>
      <sheetData sheetId="3652">
        <row r="1">
          <cell r="A1" t="str">
            <v>PHIẾU XỬ LÝ HỒ SƠ THANH TOÁN VƯỢT THẨM QUYỀN PD</v>
          </cell>
        </row>
      </sheetData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>
        <row r="1">
          <cell r="A1" t="str">
            <v>PHIẾU XỬ LÝ HỒ SƠ THANH TOÁN VƯỢT THẨM QUYỀN PD</v>
          </cell>
        </row>
      </sheetData>
      <sheetData sheetId="3674">
        <row r="1">
          <cell r="A1" t="str">
            <v>PHIẾU XỬ LÝ HỒ SƠ THANH TOÁN VƯỢT THẨM QUYỀN PD</v>
          </cell>
        </row>
      </sheetData>
      <sheetData sheetId="3675">
        <row r="1">
          <cell r="A1" t="str">
            <v>PHIẾU XỬ LÝ HỒ SƠ THANH TOÁN VƯỢT THẨM QUYỀN PD</v>
          </cell>
        </row>
      </sheetData>
      <sheetData sheetId="3676">
        <row r="1">
          <cell r="A1" t="str">
            <v>PHIẾU XỬ LÝ HỒ SƠ THANH TOÁN VƯỢT THẨM QUYỀN PD</v>
          </cell>
        </row>
      </sheetData>
      <sheetData sheetId="3677">
        <row r="1">
          <cell r="A1" t="str">
            <v>PHIẾU XỬ LÝ HỒ SƠ THANH TOÁN VƯỢT THẨM QUYỀN PD</v>
          </cell>
        </row>
      </sheetData>
      <sheetData sheetId="3678">
        <row r="1">
          <cell r="A1" t="str">
            <v>PHIẾU XỬ LÝ HỒ SƠ THANH TOÁN VƯỢT THẨM QUYỀN PD</v>
          </cell>
        </row>
      </sheetData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>
        <row r="1">
          <cell r="A1" t="str">
            <v>PHIẾU XỬ LÝ HỒ SƠ THANH TOÁN VƯỢT THẨM QUYỀN PD</v>
          </cell>
        </row>
      </sheetData>
      <sheetData sheetId="3700">
        <row r="1">
          <cell r="A1" t="str">
            <v>PHIẾU XỬ LÝ HỒ SƠ THANH TOÁN VƯỢT THẨM QUYỀN PD</v>
          </cell>
        </row>
      </sheetData>
      <sheetData sheetId="3701">
        <row r="1">
          <cell r="A1" t="str">
            <v>PHIẾU XỬ LÝ HỒ SƠ THANH TOÁN VƯỢT THẨM QUYỀN PD</v>
          </cell>
        </row>
      </sheetData>
      <sheetData sheetId="3702">
        <row r="1">
          <cell r="A1" t="str">
            <v>PHIẾU XỬ LÝ HỒ SƠ THANH TOÁN VƯỢT THẨM QUYỀN PD</v>
          </cell>
        </row>
      </sheetData>
      <sheetData sheetId="3703">
        <row r="1">
          <cell r="A1" t="str">
            <v>PHIẾU XỬ LÝ HỒ SƠ THANH TOÁN VƯỢT THẨM QUYỀN PD</v>
          </cell>
        </row>
      </sheetData>
      <sheetData sheetId="3704">
        <row r="1">
          <cell r="A1" t="str">
            <v>PHIẾU XỬ LÝ HỒ SƠ THANH TOÁN VƯỢT THẨM QUYỀN PD</v>
          </cell>
        </row>
      </sheetData>
      <sheetData sheetId="3705">
        <row r="1">
          <cell r="A1" t="str">
            <v>PHIẾU XỬ LÝ HỒ SƠ THANH TOÁN VƯỢT THẨM QUYỀN PD</v>
          </cell>
        </row>
      </sheetData>
      <sheetData sheetId="3706">
        <row r="1">
          <cell r="A1" t="str">
            <v>PHIẾU XỬ LÝ HỒ SƠ THANH TOÁN VƯỢT THẨM QUYỀN PD</v>
          </cell>
        </row>
      </sheetData>
      <sheetData sheetId="3707">
        <row r="1">
          <cell r="A1" t="str">
            <v>PHIẾU XỬ LÝ HỒ SƠ THANH TOÁN VƯỢT THẨM QUYỀN PD</v>
          </cell>
        </row>
      </sheetData>
      <sheetData sheetId="3708">
        <row r="1">
          <cell r="A1" t="str">
            <v>PHIẾU XỬ LÝ HỒ SƠ THANH TOÁN VƯỢT THẨM QUYỀN PD</v>
          </cell>
        </row>
      </sheetData>
      <sheetData sheetId="3709">
        <row r="1">
          <cell r="A1" t="str">
            <v>PHIẾU XỬ LÝ HỒ SƠ THANH TOÁN VƯỢT THẨM QUYỀN PD</v>
          </cell>
        </row>
      </sheetData>
      <sheetData sheetId="3710">
        <row r="1">
          <cell r="A1" t="str">
            <v>PHIẾU XỬ LÝ HỒ SƠ THANH TOÁN VƯỢT THẨM QUYỀN PD</v>
          </cell>
        </row>
      </sheetData>
      <sheetData sheetId="3711">
        <row r="1">
          <cell r="A1" t="str">
            <v>PHIẾU XỬ LÝ HỒ SƠ THANH TOÁN VƯỢT THẨM QUYỀN PD</v>
          </cell>
        </row>
      </sheetData>
      <sheetData sheetId="3712">
        <row r="1">
          <cell r="A1" t="str">
            <v>PHIẾU XỬ LÝ HỒ SƠ THANH TOÁN VƯỢT THẨM QUYỀN PD</v>
          </cell>
        </row>
      </sheetData>
      <sheetData sheetId="3713">
        <row r="1">
          <cell r="A1" t="str">
            <v>PHIẾU XỬ LÝ HỒ SƠ THANH TOÁN VƯỢT THẨM QUYỀN PD</v>
          </cell>
        </row>
      </sheetData>
      <sheetData sheetId="3714">
        <row r="1">
          <cell r="A1" t="str">
            <v>PHIẾU XỬ LÝ HỒ SƠ THANH TOÁN VƯỢT THẨM QUYỀN PD</v>
          </cell>
        </row>
      </sheetData>
      <sheetData sheetId="3715">
        <row r="1">
          <cell r="A1" t="str">
            <v>PHIẾU XỬ LÝ HỒ SƠ THANH TOÁN VƯỢT THẨM QUYỀN PD</v>
          </cell>
        </row>
      </sheetData>
      <sheetData sheetId="3716">
        <row r="1">
          <cell r="A1" t="str">
            <v>PHIẾU XỬ LÝ HỒ SƠ THANH TOÁN VƯỢT THẨM QUYỀN PD</v>
          </cell>
        </row>
      </sheetData>
      <sheetData sheetId="3717">
        <row r="1">
          <cell r="A1" t="str">
            <v>PHIẾU XỬ LÝ HỒ SƠ THANH TOÁN VƯỢT THẨM QUYỀN PD</v>
          </cell>
        </row>
      </sheetData>
      <sheetData sheetId="3718">
        <row r="1">
          <cell r="A1" t="str">
            <v>PHIẾU XỬ LÝ HỒ SƠ THANH TOÁN VƯỢT THẨM QUYỀN PD</v>
          </cell>
        </row>
      </sheetData>
      <sheetData sheetId="3719">
        <row r="1">
          <cell r="A1" t="str">
            <v>PHIẾU XỬ LÝ HỒ SƠ THANH TOÁN VƯỢT THẨM QUYỀN PD</v>
          </cell>
        </row>
      </sheetData>
      <sheetData sheetId="3720">
        <row r="1">
          <cell r="A1" t="str">
            <v>PHIẾU XỬ LÝ HỒ SƠ THANH TOÁN VƯỢT THẨM QUYỀN PD</v>
          </cell>
        </row>
      </sheetData>
      <sheetData sheetId="3721">
        <row r="1">
          <cell r="A1" t="str">
            <v>PHIẾU XỬ LÝ HỒ SƠ THANH TOÁN VƯỢT THẨM QUYỀN PD</v>
          </cell>
        </row>
      </sheetData>
      <sheetData sheetId="3722">
        <row r="1">
          <cell r="A1" t="str">
            <v>PHIẾU XỬ LÝ HỒ SƠ THANH TOÁN VƯỢT THẨM QUYỀN PD</v>
          </cell>
        </row>
      </sheetData>
      <sheetData sheetId="3723">
        <row r="1">
          <cell r="A1" t="str">
            <v>PHIẾU XỬ LÝ HỒ SƠ THANH TOÁN VƯỢT THẨM QUYỀN PD</v>
          </cell>
        </row>
      </sheetData>
      <sheetData sheetId="3724">
        <row r="1">
          <cell r="A1" t="str">
            <v>PHIẾU XỬ LÝ HỒ SƠ THANH TOÁN VƯỢT THẨM QUYỀN PD</v>
          </cell>
        </row>
      </sheetData>
      <sheetData sheetId="3725">
        <row r="1">
          <cell r="A1" t="str">
            <v>PHIẾU XỬ LÝ HỒ SƠ THANH TOÁN VƯỢT THẨM QUYỀN PD</v>
          </cell>
        </row>
      </sheetData>
      <sheetData sheetId="3726">
        <row r="1">
          <cell r="A1" t="str">
            <v>PHIẾU XỬ LÝ HỒ SƠ THANH TOÁN VƯỢT THẨM QUYỀN PD</v>
          </cell>
        </row>
      </sheetData>
      <sheetData sheetId="3727">
        <row r="1">
          <cell r="A1" t="str">
            <v>PHIẾU XỬ LÝ HỒ SƠ THANH TOÁN VƯỢT THẨM QUYỀN PD</v>
          </cell>
        </row>
      </sheetData>
      <sheetData sheetId="3728">
        <row r="1">
          <cell r="A1" t="str">
            <v>PHIẾU XỬ LÝ HỒ SƠ THANH TOÁN VƯỢT THẨM QUYỀN PD</v>
          </cell>
        </row>
      </sheetData>
      <sheetData sheetId="3729">
        <row r="1">
          <cell r="A1" t="str">
            <v>PHIẾU XỬ LÝ HỒ SƠ THANH TOÁN VƯỢT THẨM QUYỀN PD</v>
          </cell>
        </row>
      </sheetData>
      <sheetData sheetId="3730">
        <row r="1">
          <cell r="A1" t="str">
            <v>PHIẾU XỬ LÝ HỒ SƠ THANH TOÁN VƯỢT THẨM QUYỀN PD</v>
          </cell>
        </row>
      </sheetData>
      <sheetData sheetId="3731">
        <row r="1">
          <cell r="A1" t="str">
            <v>PHIẾU XỬ LÝ HỒ SƠ THANH TOÁN VƯỢT THẨM QUYỀN PD</v>
          </cell>
        </row>
      </sheetData>
      <sheetData sheetId="3732">
        <row r="1">
          <cell r="A1" t="str">
            <v>PHIẾU XỬ LÝ HỒ SƠ THANH TOÁN VƯỢT THẨM QUYỀN PD</v>
          </cell>
        </row>
      </sheetData>
      <sheetData sheetId="3733">
        <row r="1">
          <cell r="A1" t="str">
            <v>PHIẾU XỬ LÝ HỒ SƠ THANH TOÁN VƯỢT THẨM QUYỀN PD</v>
          </cell>
        </row>
      </sheetData>
      <sheetData sheetId="3734">
        <row r="1">
          <cell r="A1" t="str">
            <v>PHIẾU XỬ LÝ HỒ SƠ THANH TOÁN VƯỢT THẨM QUYỀN PD</v>
          </cell>
        </row>
      </sheetData>
      <sheetData sheetId="3735">
        <row r="1">
          <cell r="A1" t="str">
            <v>PHIẾU XỬ LÝ HỒ SƠ THANH TOÁN VƯỢT THẨM QUYỀN PD</v>
          </cell>
        </row>
      </sheetData>
      <sheetData sheetId="3736">
        <row r="1">
          <cell r="A1" t="str">
            <v>PHIẾU XỬ LÝ HỒ SƠ THANH TOÁN VƯỢT THẨM QUYỀN PD</v>
          </cell>
        </row>
      </sheetData>
      <sheetData sheetId="3737">
        <row r="1">
          <cell r="A1" t="str">
            <v>PHIẾU XỬ LÝ HỒ SƠ THANH TOÁN VƯỢT THẨM QUYỀN PD</v>
          </cell>
        </row>
      </sheetData>
      <sheetData sheetId="3738">
        <row r="1">
          <cell r="A1" t="str">
            <v>PHIẾU XỬ LÝ HỒ SƠ THANH TOÁN VƯỢT THẨM QUYỀN PD</v>
          </cell>
        </row>
      </sheetData>
      <sheetData sheetId="3739">
        <row r="1">
          <cell r="A1" t="str">
            <v>PHIẾU XỬ LÝ HỒ SƠ THANH TOÁN VƯỢT THẨM QUYỀN PD</v>
          </cell>
        </row>
      </sheetData>
      <sheetData sheetId="3740">
        <row r="1">
          <cell r="A1" t="str">
            <v>PHIẾU XỬ LÝ HỒ SƠ THANH TOÁN VƯỢT THẨM QUYỀN PD</v>
          </cell>
        </row>
      </sheetData>
      <sheetData sheetId="3741">
        <row r="1">
          <cell r="A1" t="str">
            <v>PHIẾU XỬ LÝ HỒ SƠ THANH TOÁN VƯỢT THẨM QUYỀN PD</v>
          </cell>
        </row>
      </sheetData>
      <sheetData sheetId="3742">
        <row r="1">
          <cell r="A1" t="str">
            <v>PHIẾU XỬ LÝ HỒ SƠ THANH TOÁN VƯỢT THẨM QUYỀN PD</v>
          </cell>
        </row>
      </sheetData>
      <sheetData sheetId="3743">
        <row r="1">
          <cell r="A1" t="str">
            <v>PHIẾU XỬ LÝ HỒ SƠ THANH TOÁN VƯỢT THẨM QUYỀN PD</v>
          </cell>
        </row>
      </sheetData>
      <sheetData sheetId="3744">
        <row r="1">
          <cell r="A1" t="str">
            <v>PHIẾU XỬ LÝ HỒ SƠ THANH TOÁN VƯỢT THẨM QUYỀN PD</v>
          </cell>
        </row>
      </sheetData>
      <sheetData sheetId="3745">
        <row r="1">
          <cell r="A1" t="str">
            <v>PHIẾU XỬ LÝ HỒ SƠ THANH TOÁN VƯỢT THẨM QUYỀN PD</v>
          </cell>
        </row>
      </sheetData>
      <sheetData sheetId="3746">
        <row r="1">
          <cell r="A1" t="str">
            <v>PHIẾU XỬ LÝ HỒ SƠ THANH TOÁN VƯỢT THẨM QUYỀN PD</v>
          </cell>
        </row>
      </sheetData>
      <sheetData sheetId="3747">
        <row r="1">
          <cell r="A1" t="str">
            <v>PHIẾU XỬ LÝ HỒ SƠ THANH TOÁN VƯỢT THẨM QUYỀN PD</v>
          </cell>
        </row>
      </sheetData>
      <sheetData sheetId="3748">
        <row r="1">
          <cell r="A1" t="str">
            <v>PHIẾU XỬ LÝ HỒ SƠ THANH TOÁN VƯỢT THẨM QUYỀN PD</v>
          </cell>
        </row>
      </sheetData>
      <sheetData sheetId="3749">
        <row r="1">
          <cell r="A1" t="str">
            <v>PHIẾU XỬ LÝ HỒ SƠ THANH TOÁN VƯỢT THẨM QUYỀN PD</v>
          </cell>
        </row>
      </sheetData>
      <sheetData sheetId="3750">
        <row r="1">
          <cell r="A1" t="str">
            <v>PHIẾU XỬ LÝ HỒ SƠ THANH TOÁN VƯỢT THẨM QUYỀN PD</v>
          </cell>
        </row>
      </sheetData>
      <sheetData sheetId="3751">
        <row r="1">
          <cell r="A1" t="str">
            <v>PHIẾU XỬ LÝ HỒ SƠ THANH TOÁN VƯỢT THẨM QUYỀN PD</v>
          </cell>
        </row>
      </sheetData>
      <sheetData sheetId="3752">
        <row r="1">
          <cell r="A1" t="str">
            <v>PHIẾU XỬ LÝ HỒ SƠ THANH TOÁN VƯỢT THẨM QUYỀN PD</v>
          </cell>
        </row>
      </sheetData>
      <sheetData sheetId="3753">
        <row r="1">
          <cell r="A1" t="str">
            <v>PHIẾU XỬ LÝ HỒ SƠ THANH TOÁN VƯỢT THẨM QUYỀN PD</v>
          </cell>
        </row>
      </sheetData>
      <sheetData sheetId="3754">
        <row r="1">
          <cell r="A1" t="str">
            <v>PHIẾU XỬ LÝ HỒ SƠ THANH TOÁN VƯỢT THẨM QUYỀN PD</v>
          </cell>
        </row>
      </sheetData>
      <sheetData sheetId="3755">
        <row r="1">
          <cell r="A1" t="str">
            <v>PHIẾU XỬ LÝ HỒ SƠ THANH TOÁN VƯỢT THẨM QUYỀN PD</v>
          </cell>
        </row>
      </sheetData>
      <sheetData sheetId="3756">
        <row r="1">
          <cell r="A1" t="str">
            <v>PHIẾU XỬ LÝ HỒ SƠ THANH TOÁN VƯỢT THẨM QUYỀN PD</v>
          </cell>
        </row>
      </sheetData>
      <sheetData sheetId="3757">
        <row r="1">
          <cell r="A1" t="str">
            <v>PHIẾU XỬ LÝ HỒ SƠ THANH TOÁN VƯỢT THẨM QUYỀN PD</v>
          </cell>
        </row>
      </sheetData>
      <sheetData sheetId="3758">
        <row r="1">
          <cell r="A1" t="str">
            <v>PHIẾU XỬ LÝ HỒ SƠ THANH TOÁN VƯỢT THẨM QUYỀN PD</v>
          </cell>
        </row>
      </sheetData>
      <sheetData sheetId="3759">
        <row r="1">
          <cell r="A1" t="str">
            <v>PHIẾU XỬ LÝ HỒ SƠ THANH TOÁN VƯỢT THẨM QUYỀN PD</v>
          </cell>
        </row>
      </sheetData>
      <sheetData sheetId="3760">
        <row r="1">
          <cell r="A1" t="str">
            <v>PHIẾU XỬ LÝ HỒ SƠ THANH TOÁN VƯỢT THẨM QUYỀN PD</v>
          </cell>
        </row>
      </sheetData>
      <sheetData sheetId="3761">
        <row r="1">
          <cell r="A1" t="str">
            <v>PHIẾU XỬ LÝ HỒ SƠ THANH TOÁN VƯỢT THẨM QUYỀN PD</v>
          </cell>
        </row>
      </sheetData>
      <sheetData sheetId="3762">
        <row r="1">
          <cell r="A1" t="str">
            <v>PHIẾU XỬ LÝ HỒ SƠ THANH TOÁN VƯỢT THẨM QUYỀN PD</v>
          </cell>
        </row>
      </sheetData>
      <sheetData sheetId="3763">
        <row r="1">
          <cell r="A1" t="str">
            <v>PHIẾU XỬ LÝ HỒ SƠ THANH TOÁN VƯỢT THẨM QUYỀN PD</v>
          </cell>
        </row>
      </sheetData>
      <sheetData sheetId="3764">
        <row r="1">
          <cell r="A1" t="str">
            <v>PHIẾU XỬ LÝ HỒ SƠ THANH TOÁN VƯỢT THẨM QUYỀN PD</v>
          </cell>
        </row>
      </sheetData>
      <sheetData sheetId="3765">
        <row r="1">
          <cell r="A1" t="str">
            <v>PHIẾU XỬ LÝ HỒ SƠ THANH TOÁN VƯỢT THẨM QUYỀN PD</v>
          </cell>
        </row>
      </sheetData>
      <sheetData sheetId="3766">
        <row r="1">
          <cell r="A1" t="str">
            <v>PHIẾU XỬ LÝ HỒ SƠ THANH TOÁN VƯỢT THẨM QUYỀN PD</v>
          </cell>
        </row>
      </sheetData>
      <sheetData sheetId="3767">
        <row r="1">
          <cell r="A1" t="str">
            <v>PHIẾU XỬ LÝ HỒ SƠ THANH TOÁN VƯỢT THẨM QUYỀN PD</v>
          </cell>
        </row>
      </sheetData>
      <sheetData sheetId="3768">
        <row r="1">
          <cell r="A1" t="str">
            <v>PHIẾU XỬ LÝ HỒ SƠ THANH TOÁN VƯỢT THẨM QUYỀN PD</v>
          </cell>
        </row>
      </sheetData>
      <sheetData sheetId="3769">
        <row r="1">
          <cell r="A1" t="str">
            <v>PHIẾU XỬ LÝ HỒ SƠ THANH TOÁN VƯỢT THẨM QUYỀN PD</v>
          </cell>
        </row>
      </sheetData>
      <sheetData sheetId="3770">
        <row r="1">
          <cell r="A1" t="str">
            <v>PHIẾU XỬ LÝ HỒ SƠ THANH TOÁN VƯỢT THẨM QUYỀN PD</v>
          </cell>
        </row>
      </sheetData>
      <sheetData sheetId="3771">
        <row r="1">
          <cell r="A1" t="str">
            <v>PHIẾU XỬ LÝ HỒ SƠ THANH TOÁN VƯỢT THẨM QUYỀN PD</v>
          </cell>
        </row>
      </sheetData>
      <sheetData sheetId="3772">
        <row r="1">
          <cell r="A1" t="str">
            <v>PHIẾU XỬ LÝ HỒ SƠ THANH TOÁN VƯỢT THẨM QUYỀN PD</v>
          </cell>
        </row>
      </sheetData>
      <sheetData sheetId="3773">
        <row r="1">
          <cell r="A1" t="str">
            <v>PHIẾU XỬ LÝ HỒ SƠ THANH TOÁN VƯỢT THẨM QUYỀN PD</v>
          </cell>
        </row>
      </sheetData>
      <sheetData sheetId="3774">
        <row r="1">
          <cell r="A1" t="str">
            <v>PHIẾU XỬ LÝ HỒ SƠ THANH TOÁN VƯỢT THẨM QUYỀN PD</v>
          </cell>
        </row>
      </sheetData>
      <sheetData sheetId="3775">
        <row r="1">
          <cell r="A1" t="str">
            <v>PHIẾU XỬ LÝ HỒ SƠ THANH TOÁN VƯỢT THẨM QUYỀN PD</v>
          </cell>
        </row>
      </sheetData>
      <sheetData sheetId="3776">
        <row r="1">
          <cell r="A1" t="str">
            <v>PHIẾU XỬ LÝ HỒ SƠ THANH TOÁN VƯỢT THẨM QUYỀN PD</v>
          </cell>
        </row>
      </sheetData>
      <sheetData sheetId="3777">
        <row r="1">
          <cell r="A1" t="str">
            <v>PHIẾU XỬ LÝ HỒ SƠ THANH TOÁN VƯỢT THẨM QUYỀN PD</v>
          </cell>
        </row>
      </sheetData>
      <sheetData sheetId="3778">
        <row r="1">
          <cell r="A1" t="str">
            <v>PHIẾU XỬ LÝ HỒ SƠ THANH TOÁN VƯỢT THẨM QUYỀN PD</v>
          </cell>
        </row>
      </sheetData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>
        <row r="1">
          <cell r="A1" t="str">
            <v>PHIẾU XỬ LÝ HỒ SƠ THANH TOÁN VƯỢT THẨM QUYỀN PD</v>
          </cell>
        </row>
      </sheetData>
      <sheetData sheetId="3791">
        <row r="1">
          <cell r="A1" t="str">
            <v>PHIẾU XỬ LÝ HỒ SƠ THANH TOÁN VƯỢT THẨM QUYỀN PD</v>
          </cell>
        </row>
      </sheetData>
      <sheetData sheetId="3792">
        <row r="1">
          <cell r="A1" t="str">
            <v>PHIẾU XỬ LÝ HỒ SƠ THANH TOÁN VƯỢT THẨM QUYỀN PD</v>
          </cell>
        </row>
      </sheetData>
      <sheetData sheetId="3793">
        <row r="1">
          <cell r="A1" t="str">
            <v>PHIẾU XỬ LÝ HỒ SƠ THANH TOÁN VƯỢT THẨM QUYỀN PD</v>
          </cell>
        </row>
      </sheetData>
      <sheetData sheetId="3794">
        <row r="1">
          <cell r="A1" t="str">
            <v>PHIẾU XỬ LÝ HỒ SƠ THANH TOÁN VƯỢT THẨM QUYỀN PD</v>
          </cell>
        </row>
      </sheetData>
      <sheetData sheetId="3795">
        <row r="1">
          <cell r="A1" t="str">
            <v>PHIẾU XỬ LÝ HỒ SƠ THANH TOÁN VƯỢT THẨM QUYỀN PD</v>
          </cell>
        </row>
      </sheetData>
      <sheetData sheetId="3796">
        <row r="1">
          <cell r="A1" t="str">
            <v>PHIẾU XỬ LÝ HỒ SƠ THANH TOÁN VƯỢT THẨM QUYỀN PD</v>
          </cell>
        </row>
      </sheetData>
      <sheetData sheetId="3797">
        <row r="1">
          <cell r="A1" t="str">
            <v>PHIẾU XỬ LÝ HỒ SƠ THANH TOÁN VƯỢT THẨM QUYỀN PD</v>
          </cell>
        </row>
      </sheetData>
      <sheetData sheetId="3798">
        <row r="1">
          <cell r="A1" t="str">
            <v>PHIẾU XỬ LÝ HỒ SƠ THANH TOÁN VƯỢT THẨM QUYỀN PD</v>
          </cell>
        </row>
      </sheetData>
      <sheetData sheetId="3799">
        <row r="1">
          <cell r="A1" t="str">
            <v>PHIẾU XỬ LÝ HỒ SƠ THANH TOÁN VƯỢT THẨM QUYỀN PD</v>
          </cell>
        </row>
      </sheetData>
      <sheetData sheetId="3800">
        <row r="1">
          <cell r="A1" t="str">
            <v>PHIẾU XỬ LÝ HỒ SƠ THANH TOÁN VƯỢT THẨM QUYỀN PD</v>
          </cell>
        </row>
      </sheetData>
      <sheetData sheetId="3801">
        <row r="1">
          <cell r="A1" t="str">
            <v>PHIẾU XỬ LÝ HỒ SƠ THANH TOÁN VƯỢT THẨM QUYỀN PD</v>
          </cell>
        </row>
      </sheetData>
      <sheetData sheetId="3802">
        <row r="1">
          <cell r="A1" t="str">
            <v>PHIẾU XỬ LÝ HỒ SƠ THANH TOÁN VƯỢT THẨM QUYỀN PD</v>
          </cell>
        </row>
      </sheetData>
      <sheetData sheetId="3803">
        <row r="1">
          <cell r="A1" t="str">
            <v>PHIẾU XỬ LÝ HỒ SƠ THANH TOÁN VƯỢT THẨM QUYỀN PD</v>
          </cell>
        </row>
      </sheetData>
      <sheetData sheetId="3804">
        <row r="1">
          <cell r="A1" t="str">
            <v>PHIẾU XỬ LÝ HỒ SƠ THANH TOÁN VƯỢT THẨM QUYỀN PD</v>
          </cell>
        </row>
      </sheetData>
      <sheetData sheetId="3805">
        <row r="1">
          <cell r="A1" t="str">
            <v>PHIẾU XỬ LÝ HỒ SƠ THANH TOÁN VƯỢT THẨM QUYỀN PD</v>
          </cell>
        </row>
      </sheetData>
      <sheetData sheetId="3806">
        <row r="1">
          <cell r="A1" t="str">
            <v>PHIẾU XỬ LÝ HỒ SƠ THANH TOÁN VƯỢT THẨM QUYỀN PD</v>
          </cell>
        </row>
      </sheetData>
      <sheetData sheetId="3807">
        <row r="1">
          <cell r="A1" t="str">
            <v>PHIẾU XỬ LÝ HỒ SƠ THANH TOÁN VƯỢT THẨM QUYỀN PD</v>
          </cell>
        </row>
      </sheetData>
      <sheetData sheetId="3808">
        <row r="1">
          <cell r="A1" t="str">
            <v>PHIẾU XỬ LÝ HỒ SƠ THANH TOÁN VƯỢT THẨM QUYỀN PD</v>
          </cell>
        </row>
      </sheetData>
      <sheetData sheetId="3809">
        <row r="1">
          <cell r="A1" t="str">
            <v>PHIẾU XỬ LÝ HỒ SƠ THANH TOÁN VƯỢT THẨM QUYỀN PD</v>
          </cell>
        </row>
      </sheetData>
      <sheetData sheetId="3810">
        <row r="1">
          <cell r="A1" t="str">
            <v>PHIẾU XỬ LÝ HỒ SƠ THANH TOÁN VƯỢT THẨM QUYỀN PD</v>
          </cell>
        </row>
      </sheetData>
      <sheetData sheetId="3811">
        <row r="1">
          <cell r="A1" t="str">
            <v>PHIẾU XỬ LÝ HỒ SƠ THANH TOÁN VƯỢT THẨM QUYỀN PD</v>
          </cell>
        </row>
      </sheetData>
      <sheetData sheetId="3812">
        <row r="1">
          <cell r="A1" t="str">
            <v>PHIẾU XỬ LÝ HỒ SƠ THANH TOÁN VƯỢT THẨM QUYỀN PD</v>
          </cell>
        </row>
      </sheetData>
      <sheetData sheetId="3813">
        <row r="1">
          <cell r="A1" t="str">
            <v>PHIẾU XỬ LÝ HỒ SƠ THANH TOÁN VƯỢT THẨM QUYỀN PD</v>
          </cell>
        </row>
      </sheetData>
      <sheetData sheetId="3814">
        <row r="1">
          <cell r="A1" t="str">
            <v>PHIẾU XỬ LÝ HỒ SƠ THANH TOÁN VƯỢT THẨM QUYỀN PD</v>
          </cell>
        </row>
      </sheetData>
      <sheetData sheetId="3815">
        <row r="1">
          <cell r="A1" t="str">
            <v>PHIẾU XỬ LÝ HỒ SƠ THANH TOÁN VƯỢT THẨM QUYỀN PD</v>
          </cell>
        </row>
      </sheetData>
      <sheetData sheetId="3816">
        <row r="1">
          <cell r="A1" t="str">
            <v>PHIẾU XỬ LÝ HỒ SƠ THANH TOÁN VƯỢT THẨM QUYỀN PD</v>
          </cell>
        </row>
      </sheetData>
      <sheetData sheetId="3817">
        <row r="1">
          <cell r="A1" t="str">
            <v>PHIẾU XỬ LÝ HỒ SƠ THANH TOÁN VƯỢT THẨM QUYỀN PD</v>
          </cell>
        </row>
      </sheetData>
      <sheetData sheetId="3818">
        <row r="1">
          <cell r="A1" t="str">
            <v>PHIẾU XỬ LÝ HỒ SƠ THANH TOÁN VƯỢT THẨM QUYỀN PD</v>
          </cell>
        </row>
      </sheetData>
      <sheetData sheetId="3819">
        <row r="1">
          <cell r="A1" t="str">
            <v>PHIẾU XỬ LÝ HỒ SƠ THANH TOÁN VƯỢT THẨM QUYỀN PD</v>
          </cell>
        </row>
      </sheetData>
      <sheetData sheetId="3820">
        <row r="1">
          <cell r="A1" t="str">
            <v>PHIẾU XỬ LÝ HỒ SƠ THANH TOÁN VƯỢT THẨM QUYỀN PD</v>
          </cell>
        </row>
      </sheetData>
      <sheetData sheetId="3821">
        <row r="1">
          <cell r="A1" t="str">
            <v>PHIẾU XỬ LÝ HỒ SƠ THANH TOÁN VƯỢT THẨM QUYỀN PD</v>
          </cell>
        </row>
      </sheetData>
      <sheetData sheetId="3822">
        <row r="1">
          <cell r="A1" t="str">
            <v>PHIẾU XỬ LÝ HỒ SƠ THANH TOÁN VƯỢT THẨM QUYỀN PD</v>
          </cell>
        </row>
      </sheetData>
      <sheetData sheetId="3823">
        <row r="1">
          <cell r="A1" t="str">
            <v>PHIẾU XỬ LÝ HỒ SƠ THANH TOÁN VƯỢT THẨM QUYỀN PD</v>
          </cell>
        </row>
      </sheetData>
      <sheetData sheetId="3824">
        <row r="1">
          <cell r="A1" t="str">
            <v>PHIẾU XỬ LÝ HỒ SƠ THANH TOÁN VƯỢT THẨM QUYỀN PD</v>
          </cell>
        </row>
      </sheetData>
      <sheetData sheetId="3825">
        <row r="1">
          <cell r="A1" t="str">
            <v>PHIẾU XỬ LÝ HỒ SƠ THANH TOÁN VƯỢT THẨM QUYỀN PD</v>
          </cell>
        </row>
      </sheetData>
      <sheetData sheetId="3826">
        <row r="1">
          <cell r="A1" t="str">
            <v>PHIẾU XỬ LÝ HỒ SƠ THANH TOÁN VƯỢT THẨM QUYỀN PD</v>
          </cell>
        </row>
      </sheetData>
      <sheetData sheetId="3827">
        <row r="1">
          <cell r="A1" t="str">
            <v>PHIẾU XỬ LÝ HỒ SƠ THANH TOÁN VƯỢT THẨM QUYỀN PD</v>
          </cell>
        </row>
      </sheetData>
      <sheetData sheetId="3828">
        <row r="1">
          <cell r="A1" t="str">
            <v>PHIẾU XỬ LÝ HỒ SƠ THANH TOÁN VƯỢT THẨM QUYỀN PD</v>
          </cell>
        </row>
      </sheetData>
      <sheetData sheetId="3829">
        <row r="1">
          <cell r="A1" t="str">
            <v>PHIẾU XỬ LÝ HỒ SƠ THANH TOÁN VƯỢT THẨM QUYỀN PD</v>
          </cell>
        </row>
      </sheetData>
      <sheetData sheetId="3830">
        <row r="1">
          <cell r="A1" t="str">
            <v>PHIẾU XỬ LÝ HỒ SƠ THANH TOÁN VƯỢT THẨM QUYỀN PD</v>
          </cell>
        </row>
      </sheetData>
      <sheetData sheetId="3831">
        <row r="1">
          <cell r="A1" t="str">
            <v>PHIẾU XỬ LÝ HỒ SƠ THANH TOÁN VƯỢT THẨM QUYỀN PD</v>
          </cell>
        </row>
      </sheetData>
      <sheetData sheetId="3832">
        <row r="1">
          <cell r="A1" t="str">
            <v>PHIẾU XỬ LÝ HỒ SƠ THANH TOÁN VƯỢT THẨM QUYỀN PD</v>
          </cell>
        </row>
      </sheetData>
      <sheetData sheetId="3833">
        <row r="1">
          <cell r="A1" t="str">
            <v>PHIẾU XỬ LÝ HỒ SƠ THANH TOÁN VƯỢT THẨM QUYỀN PD</v>
          </cell>
        </row>
      </sheetData>
      <sheetData sheetId="3834">
        <row r="1">
          <cell r="A1" t="str">
            <v>PHIẾU XỬ LÝ HỒ SƠ THANH TOÁN VƯỢT THẨM QUYỀN PD</v>
          </cell>
        </row>
      </sheetData>
      <sheetData sheetId="3835">
        <row r="1">
          <cell r="A1" t="str">
            <v>PHIẾU XỬ LÝ HỒ SƠ THANH TOÁN VƯỢT THẨM QUYỀN PD</v>
          </cell>
        </row>
      </sheetData>
      <sheetData sheetId="3836">
        <row r="1">
          <cell r="A1" t="str">
            <v>PHIẾU XỬ LÝ HỒ SƠ THANH TOÁN VƯỢT THẨM QUYỀN PD</v>
          </cell>
        </row>
      </sheetData>
      <sheetData sheetId="3837">
        <row r="1">
          <cell r="A1" t="str">
            <v>PHIẾU XỬ LÝ HỒ SƠ THANH TOÁN VƯỢT THẨM QUYỀN PD</v>
          </cell>
        </row>
      </sheetData>
      <sheetData sheetId="3838">
        <row r="1">
          <cell r="A1" t="str">
            <v>PHIẾU XỬ LÝ HỒ SƠ THANH TOÁN VƯỢT THẨM QUYỀN PD</v>
          </cell>
        </row>
      </sheetData>
      <sheetData sheetId="3839">
        <row r="1">
          <cell r="A1" t="str">
            <v>PHIẾU XỬ LÝ HỒ SƠ THANH TOÁN VƯỢT THẨM QUYỀN PD</v>
          </cell>
        </row>
      </sheetData>
      <sheetData sheetId="3840">
        <row r="1">
          <cell r="A1" t="str">
            <v>PHIẾU XỬ LÝ HỒ SƠ THANH TOÁN VƯỢT THẨM QUYỀN PD</v>
          </cell>
        </row>
      </sheetData>
      <sheetData sheetId="3841">
        <row r="1">
          <cell r="A1" t="str">
            <v>PHIẾU XỬ LÝ HỒ SƠ THANH TOÁN VƯỢT THẨM QUYỀN PD</v>
          </cell>
        </row>
      </sheetData>
      <sheetData sheetId="3842">
        <row r="1">
          <cell r="A1" t="str">
            <v>PHIẾU XỬ LÝ HỒ SƠ THANH TOÁN VƯỢT THẨM QUYỀN PD</v>
          </cell>
        </row>
      </sheetData>
      <sheetData sheetId="3843">
        <row r="1">
          <cell r="A1" t="str">
            <v>PHIẾU XỬ LÝ HỒ SƠ THANH TOÁN VƯỢT THẨM QUYỀN PD</v>
          </cell>
        </row>
      </sheetData>
      <sheetData sheetId="3844">
        <row r="1">
          <cell r="A1" t="str">
            <v>PHIẾU XỬ LÝ HỒ SƠ THANH TOÁN VƯỢT THẨM QUYỀN PD</v>
          </cell>
        </row>
      </sheetData>
      <sheetData sheetId="3845">
        <row r="1">
          <cell r="A1" t="str">
            <v>PHIẾU XỬ LÝ HỒ SƠ THANH TOÁN VƯỢT THẨM QUYỀN PD</v>
          </cell>
        </row>
      </sheetData>
      <sheetData sheetId="3846">
        <row r="1">
          <cell r="A1" t="str">
            <v>PHIẾU XỬ LÝ HỒ SƠ THANH TOÁN VƯỢT THẨM QUYỀN PD</v>
          </cell>
        </row>
      </sheetData>
      <sheetData sheetId="3847">
        <row r="1">
          <cell r="A1" t="str">
            <v>PHIẾU XỬ LÝ HỒ SƠ THANH TOÁN VƯỢT THẨM QUYỀN PD</v>
          </cell>
        </row>
      </sheetData>
      <sheetData sheetId="3848">
        <row r="1">
          <cell r="A1" t="str">
            <v>PHIẾU XỬ LÝ HỒ SƠ THANH TOÁN VƯỢT THẨM QUYỀN PD</v>
          </cell>
        </row>
      </sheetData>
      <sheetData sheetId="3849">
        <row r="1">
          <cell r="A1" t="str">
            <v>PHIẾU XỬ LÝ HỒ SƠ THANH TOÁN VƯỢT THẨM QUYỀN PD</v>
          </cell>
        </row>
      </sheetData>
      <sheetData sheetId="3850">
        <row r="1">
          <cell r="A1" t="str">
            <v>PHIẾU XỬ LÝ HỒ SƠ THANH TOÁN VƯỢT THẨM QUYỀN PD</v>
          </cell>
        </row>
      </sheetData>
      <sheetData sheetId="3851">
        <row r="1">
          <cell r="A1" t="str">
            <v>PHIẾU XỬ LÝ HỒ SƠ THANH TOÁN VƯỢT THẨM QUYỀN PD</v>
          </cell>
        </row>
      </sheetData>
      <sheetData sheetId="3852">
        <row r="1">
          <cell r="A1" t="str">
            <v>PHIẾU XỬ LÝ HỒ SƠ THANH TOÁN VƯỢT THẨM QUYỀN PD</v>
          </cell>
        </row>
      </sheetData>
      <sheetData sheetId="3853">
        <row r="1">
          <cell r="A1" t="str">
            <v>PHIẾU XỬ LÝ HỒ SƠ THANH TOÁN VƯỢT THẨM QUYỀN PD</v>
          </cell>
        </row>
      </sheetData>
      <sheetData sheetId="3854">
        <row r="1">
          <cell r="A1" t="str">
            <v>PHIẾU XỬ LÝ HỒ SƠ THANH TOÁN VƯỢT THẨM QUYỀN PD</v>
          </cell>
        </row>
      </sheetData>
      <sheetData sheetId="3855">
        <row r="1">
          <cell r="A1" t="str">
            <v>PHIẾU XỬ LÝ HỒ SƠ THANH TOÁN VƯỢT THẨM QUYỀN PD</v>
          </cell>
        </row>
      </sheetData>
      <sheetData sheetId="3856">
        <row r="1">
          <cell r="A1" t="str">
            <v>PHIẾU XỬ LÝ HỒ SƠ THANH TOÁN VƯỢT THẨM QUYỀN PD</v>
          </cell>
        </row>
      </sheetData>
      <sheetData sheetId="3857">
        <row r="1">
          <cell r="A1" t="str">
            <v>PHIẾU XỬ LÝ HỒ SƠ THANH TOÁN VƯỢT THẨM QUYỀN PD</v>
          </cell>
        </row>
      </sheetData>
      <sheetData sheetId="3858">
        <row r="1">
          <cell r="A1" t="str">
            <v>PHIẾU XỬ LÝ HỒ SƠ THANH TOÁN VƯỢT THẨM QUYỀN PD</v>
          </cell>
        </row>
      </sheetData>
      <sheetData sheetId="3859">
        <row r="1">
          <cell r="A1" t="str">
            <v>PHIẾU XỬ LÝ HỒ SƠ THANH TOÁN VƯỢT THẨM QUYỀN PD</v>
          </cell>
        </row>
      </sheetData>
      <sheetData sheetId="3860">
        <row r="1">
          <cell r="A1" t="str">
            <v>PHIẾU XỬ LÝ HỒ SƠ THANH TOÁN VƯỢT THẨM QUYỀN PD</v>
          </cell>
        </row>
      </sheetData>
      <sheetData sheetId="3861">
        <row r="1">
          <cell r="A1" t="str">
            <v>PHIẾU XỬ LÝ HỒ SƠ THANH TOÁN VƯỢT THẨM QUYỀN PD</v>
          </cell>
        </row>
      </sheetData>
      <sheetData sheetId="3862">
        <row r="1">
          <cell r="A1" t="str">
            <v>PHIẾU XỬ LÝ HỒ SƠ THANH TOÁN VƯỢT THẨM QUYỀN PD</v>
          </cell>
        </row>
      </sheetData>
      <sheetData sheetId="3863">
        <row r="1">
          <cell r="A1" t="str">
            <v>PHIẾU XỬ LÝ HỒ SƠ THANH TOÁN VƯỢT THẨM QUYỀN PD</v>
          </cell>
        </row>
      </sheetData>
      <sheetData sheetId="3864">
        <row r="1">
          <cell r="A1" t="str">
            <v>PHIẾU XỬ LÝ HỒ SƠ THANH TOÁN VƯỢT THẨM QUYỀN PD</v>
          </cell>
        </row>
      </sheetData>
      <sheetData sheetId="3865">
        <row r="1">
          <cell r="A1" t="str">
            <v>PHIẾU XỬ LÝ HỒ SƠ THANH TOÁN VƯỢT THẨM QUYỀN PD</v>
          </cell>
        </row>
      </sheetData>
      <sheetData sheetId="3866">
        <row r="1">
          <cell r="A1" t="str">
            <v>PHIẾU XỬ LÝ HỒ SƠ THANH TOÁN VƯỢT THẨM QUYỀN PD</v>
          </cell>
        </row>
      </sheetData>
      <sheetData sheetId="3867">
        <row r="1">
          <cell r="A1" t="str">
            <v>PHIẾU XỬ LÝ HỒ SƠ THANH TOÁN VƯỢT THẨM QUYỀN PD</v>
          </cell>
        </row>
      </sheetData>
      <sheetData sheetId="3868">
        <row r="1">
          <cell r="A1" t="str">
            <v>PHIẾU XỬ LÝ HỒ SƠ THANH TOÁN VƯỢT THẨM QUYỀN PD</v>
          </cell>
        </row>
      </sheetData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>
        <row r="1">
          <cell r="A1" t="str">
            <v>PHIẾU XỬ LÝ HỒ SƠ THANH TOÁN VƯỢT THẨM QUYỀN PD</v>
          </cell>
        </row>
      </sheetData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>
        <row r="1">
          <cell r="A1" t="str">
            <v>PHIẾU XỬ LÝ HỒ SƠ THANH TOÁN VƯỢT THẨM QUYỀN PD</v>
          </cell>
        </row>
      </sheetData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>
        <row r="1">
          <cell r="A1" t="str">
            <v>PHIẾU XỬ LÝ HỒ SƠ THANH TOÁN VƯỢT THẨM QUYỀN PD</v>
          </cell>
        </row>
      </sheetData>
      <sheetData sheetId="4032">
        <row r="1">
          <cell r="A1" t="str">
            <v>PHIẾU XỬ LÝ HỒ SƠ THANH TOÁN VƯỢT THẨM QUYỀN PD</v>
          </cell>
        </row>
      </sheetData>
      <sheetData sheetId="4033">
        <row r="1">
          <cell r="A1" t="str">
            <v>PHIẾU XỬ LÝ HỒ SƠ THANH TOÁN VƯỢT THẨM QUYỀN PD</v>
          </cell>
        </row>
      </sheetData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>
        <row r="1">
          <cell r="A1" t="str">
            <v>PHIẾU XỬ LÝ HỒ SƠ THANH TOÁN VƯỢT THẨM QUYỀN PD</v>
          </cell>
        </row>
      </sheetData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>
        <row r="1">
          <cell r="A1" t="str">
            <v>PHIẾU XỬ LÝ HỒ SƠ THANH TOÁN VƯỢT THẨM QUYỀN PD</v>
          </cell>
        </row>
      </sheetData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>
        <row r="1">
          <cell r="A1" t="str">
            <v>PHIẾU XỬ LÝ HỒ SƠ THANH TOÁN VƯỢT THẨM QUYỀN PD</v>
          </cell>
        </row>
      </sheetData>
      <sheetData sheetId="4146">
        <row r="1">
          <cell r="A1" t="str">
            <v>PHIẾU XỬ LÝ HỒ SƠ THANH TOÁN VƯỢT THẨM QUYỀN PD</v>
          </cell>
        </row>
      </sheetData>
      <sheetData sheetId="4147" refreshError="1"/>
      <sheetData sheetId="4148">
        <row r="1">
          <cell r="A1" t="str">
            <v>PHIẾU XỬ LÝ HỒ SƠ THANH TOÁN VƯỢT THẨM QUYỀN PD</v>
          </cell>
        </row>
      </sheetData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>
        <row r="1">
          <cell r="A1" t="str">
            <v>PHIẾU XỬ LÝ HỒ SƠ THANH TOÁN VƯỢT THẨM QUYỀN PD</v>
          </cell>
        </row>
      </sheetData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>
        <row r="1">
          <cell r="A1" t="str">
            <v>PHIẾU XỬ LÝ HỒ SƠ THANH TOÁN VƯỢT THẨM QUYỀN PD</v>
          </cell>
        </row>
      </sheetData>
      <sheetData sheetId="5076">
        <row r="1">
          <cell r="A1" t="str">
            <v>PHIẾU XỬ LÝ HỒ SƠ THANH TOÁN VƯỢT THẨM QUYỀN PD</v>
          </cell>
        </row>
      </sheetData>
      <sheetData sheetId="5077">
        <row r="1">
          <cell r="A1" t="str">
            <v>PHIẾU XỬ LÝ HỒ SƠ THANH TOÁN VƯỢT THẨM QUYỀN PD</v>
          </cell>
        </row>
      </sheetData>
      <sheetData sheetId="5078">
        <row r="1">
          <cell r="A1" t="str">
            <v>PHIẾU XỬ LÝ HỒ SƠ THANH TOÁN VƯỢT THẨM QUYỀN PD</v>
          </cell>
        </row>
      </sheetData>
      <sheetData sheetId="5079">
        <row r="1">
          <cell r="A1" t="str">
            <v>PHIẾU XỬ LÝ HỒ SƠ THANH TOÁN VƯỢT THẨM QUYỀN PD</v>
          </cell>
        </row>
      </sheetData>
      <sheetData sheetId="5080">
        <row r="1">
          <cell r="A1" t="str">
            <v>PHIẾU XỬ LÝ HỒ SƠ THANH TOÁN VƯỢT THẨM QUYỀN PD</v>
          </cell>
        </row>
      </sheetData>
      <sheetData sheetId="5081">
        <row r="1">
          <cell r="A1" t="str">
            <v>PHIẾU XỬ LÝ HỒ SƠ THANH TOÁN VƯỢT THẨM QUYỀN PD</v>
          </cell>
        </row>
      </sheetData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>
        <row r="1">
          <cell r="A1" t="str">
            <v>PHIẾU XỬ LÝ HỒ SƠ THANH TOÁN VƯỢT THẨM QUYỀN PD</v>
          </cell>
        </row>
      </sheetData>
      <sheetData sheetId="5127">
        <row r="1">
          <cell r="A1" t="str">
            <v>PHIẾU XỬ LÝ HỒ SƠ THANH TOÁN VƯỢT THẨM QUYỀN PD</v>
          </cell>
        </row>
      </sheetData>
      <sheetData sheetId="5128">
        <row r="1">
          <cell r="A1" t="str">
            <v>PHIẾU XỬ LÝ HỒ SƠ THANH TOÁN VƯỢT THẨM QUYỀN PD</v>
          </cell>
        </row>
      </sheetData>
      <sheetData sheetId="5129">
        <row r="1">
          <cell r="A1" t="str">
            <v>PHIẾU XỬ LÝ HỒ SƠ THANH TOÁN VƯỢT THẨM QUYỀN PD</v>
          </cell>
        </row>
      </sheetData>
      <sheetData sheetId="5130">
        <row r="1">
          <cell r="A1" t="str">
            <v>PHIẾU XỬ LÝ HỒ SƠ THANH TOÁN VƯỢT THẨM QUYỀN PD</v>
          </cell>
        </row>
      </sheetData>
      <sheetData sheetId="5131">
        <row r="1">
          <cell r="A1" t="str">
            <v>PHIẾU XỬ LÝ HỒ SƠ THANH TOÁN VƯỢT THẨM QUYỀN PD</v>
          </cell>
        </row>
      </sheetData>
      <sheetData sheetId="5132">
        <row r="1">
          <cell r="A1" t="str">
            <v>PHIẾU XỬ LÝ HỒ SƠ THANH TOÁN VƯỢT THẨM QUYỀN PD</v>
          </cell>
        </row>
      </sheetData>
      <sheetData sheetId="5133">
        <row r="1">
          <cell r="A1" t="str">
            <v>PHIẾU XỬ LÝ HỒ SƠ THANH TOÁN VƯỢT THẨM QUYỀN PD</v>
          </cell>
        </row>
      </sheetData>
      <sheetData sheetId="5134">
        <row r="1">
          <cell r="A1" t="str">
            <v>PHIẾU XỬ LÝ HỒ SƠ THANH TOÁN VƯỢT THẨM QUYỀN PD</v>
          </cell>
        </row>
      </sheetData>
      <sheetData sheetId="5135">
        <row r="1">
          <cell r="A1" t="str">
            <v>PHIẾU XỬ LÝ HỒ SƠ THANH TOÁN VƯỢT THẨM QUYỀN PD</v>
          </cell>
        </row>
      </sheetData>
      <sheetData sheetId="5136">
        <row r="1">
          <cell r="A1" t="str">
            <v>PHIẾU XỬ LÝ HỒ SƠ THANH TOÁN VƯỢT THẨM QUYỀN PD</v>
          </cell>
        </row>
      </sheetData>
      <sheetData sheetId="5137">
        <row r="1">
          <cell r="A1" t="str">
            <v>PHIẾU XỬ LÝ HỒ SƠ THANH TOÁN VƯỢT THẨM QUYỀN PD</v>
          </cell>
        </row>
      </sheetData>
      <sheetData sheetId="5138">
        <row r="1">
          <cell r="A1" t="str">
            <v>PHIẾU XỬ LÝ HỒ SƠ THANH TOÁN VƯỢT THẨM QUYỀN PD</v>
          </cell>
        </row>
      </sheetData>
      <sheetData sheetId="5139">
        <row r="1">
          <cell r="A1" t="str">
            <v>PHIẾU XỬ LÝ HỒ SƠ THANH TOÁN VƯỢT THẨM QUYỀN PD</v>
          </cell>
        </row>
      </sheetData>
      <sheetData sheetId="5140">
        <row r="1">
          <cell r="A1" t="str">
            <v>PHIẾU XỬ LÝ HỒ SƠ THANH TOÁN VƯỢT THẨM QUYỀN PD</v>
          </cell>
        </row>
      </sheetData>
      <sheetData sheetId="5141">
        <row r="1">
          <cell r="A1" t="str">
            <v>PHIẾU XỬ LÝ HỒ SƠ THANH TOÁN VƯỢT THẨM QUYỀN PD</v>
          </cell>
        </row>
      </sheetData>
      <sheetData sheetId="5142">
        <row r="1">
          <cell r="A1" t="str">
            <v>PHIẾU XỬ LÝ HỒ SƠ THANH TOÁN VƯỢT THẨM QUYỀN PD</v>
          </cell>
        </row>
      </sheetData>
      <sheetData sheetId="5143">
        <row r="1">
          <cell r="A1" t="str">
            <v>PHIẾU XỬ LÝ HỒ SƠ THANH TOÁN VƯỢT THẨM QUYỀN PD</v>
          </cell>
        </row>
      </sheetData>
      <sheetData sheetId="5144">
        <row r="1">
          <cell r="A1" t="str">
            <v>PHIẾU XỬ LÝ HỒ SƠ THANH TOÁN VƯỢT THẨM QUYỀN PD</v>
          </cell>
        </row>
      </sheetData>
      <sheetData sheetId="5145">
        <row r="1">
          <cell r="A1" t="str">
            <v>PHIẾU XỬ LÝ HỒ SƠ THANH TOÁN VƯỢT THẨM QUYỀN PD</v>
          </cell>
        </row>
      </sheetData>
      <sheetData sheetId="5146">
        <row r="1">
          <cell r="A1" t="str">
            <v>PHIẾU XỬ LÝ HỒ SƠ THANH TOÁN VƯỢT THẨM QUYỀN PD</v>
          </cell>
        </row>
      </sheetData>
      <sheetData sheetId="5147">
        <row r="1">
          <cell r="A1" t="str">
            <v>PHIẾU XỬ LÝ HỒ SƠ THANH TOÁN VƯỢT THẨM QUYỀN PD</v>
          </cell>
        </row>
      </sheetData>
      <sheetData sheetId="5148">
        <row r="1">
          <cell r="A1" t="str">
            <v>PHIẾU XỬ LÝ HỒ SƠ THANH TOÁN VƯỢT THẨM QUYỀN PD</v>
          </cell>
        </row>
      </sheetData>
      <sheetData sheetId="5149">
        <row r="1">
          <cell r="A1" t="str">
            <v>PHIẾU XỬ LÝ HỒ SƠ THANH TOÁN VƯỢT THẨM QUYỀN PD</v>
          </cell>
        </row>
      </sheetData>
      <sheetData sheetId="5150">
        <row r="1">
          <cell r="A1" t="str">
            <v>PHIẾU XỬ LÝ HỒ SƠ THANH TOÁN VƯỢT THẨM QUYỀN PD</v>
          </cell>
        </row>
      </sheetData>
      <sheetData sheetId="5151">
        <row r="1">
          <cell r="A1" t="str">
            <v>PHIẾU XỬ LÝ HỒ SƠ THANH TOÁN VƯỢT THẨM QUYỀN PD</v>
          </cell>
        </row>
      </sheetData>
      <sheetData sheetId="5152">
        <row r="1">
          <cell r="A1" t="str">
            <v>PHIẾU XỬ LÝ HỒ SƠ THANH TOÁN VƯỢT THẨM QUYỀN PD</v>
          </cell>
        </row>
      </sheetData>
      <sheetData sheetId="5153">
        <row r="1">
          <cell r="A1" t="str">
            <v>PHIẾU XỬ LÝ HỒ SƠ THANH TOÁN VƯỢT THẨM QUYỀN PD</v>
          </cell>
        </row>
      </sheetData>
      <sheetData sheetId="5154">
        <row r="1">
          <cell r="A1" t="str">
            <v>PHIẾU XỬ LÝ HỒ SƠ THANH TOÁN VƯỢT THẨM QUYỀN PD</v>
          </cell>
        </row>
      </sheetData>
      <sheetData sheetId="5155">
        <row r="1">
          <cell r="A1" t="str">
            <v>PHIẾU XỬ LÝ HỒ SƠ THANH TOÁN VƯỢT THẨM QUYỀN PD</v>
          </cell>
        </row>
      </sheetData>
      <sheetData sheetId="5156">
        <row r="1">
          <cell r="A1" t="str">
            <v>PHIẾU XỬ LÝ HỒ SƠ THANH TOÁN VƯỢT THẨM QUYỀN PD</v>
          </cell>
        </row>
      </sheetData>
      <sheetData sheetId="5157">
        <row r="1">
          <cell r="A1" t="str">
            <v>PHIẾU XỬ LÝ HỒ SƠ THANH TOÁN VƯỢT THẨM QUYỀN PD</v>
          </cell>
        </row>
      </sheetData>
      <sheetData sheetId="5158">
        <row r="1">
          <cell r="A1" t="str">
            <v>PHIẾU XỬ LÝ HỒ SƠ THANH TOÁN VƯỢT THẨM QUYỀN PD</v>
          </cell>
        </row>
      </sheetData>
      <sheetData sheetId="5159">
        <row r="1">
          <cell r="A1" t="str">
            <v>PHIẾU XỬ LÝ HỒ SƠ THANH TOÁN VƯỢT THẨM QUYỀN PD</v>
          </cell>
        </row>
      </sheetData>
      <sheetData sheetId="5160">
        <row r="1">
          <cell r="A1" t="str">
            <v>PHIẾU XỬ LÝ HỒ SƠ THANH TOÁN VƯỢT THẨM QUYỀN PD</v>
          </cell>
        </row>
      </sheetData>
      <sheetData sheetId="5161">
        <row r="1">
          <cell r="A1" t="str">
            <v>PHIẾU XỬ LÝ HỒ SƠ THANH TOÁN VƯỢT THẨM QUYỀN PD</v>
          </cell>
        </row>
      </sheetData>
      <sheetData sheetId="5162">
        <row r="1">
          <cell r="A1" t="str">
            <v>PHIẾU XỬ LÝ HỒ SƠ THANH TOÁN VƯỢT THẨM QUYỀN PD</v>
          </cell>
        </row>
      </sheetData>
      <sheetData sheetId="5163">
        <row r="1">
          <cell r="A1" t="str">
            <v>PHIẾU XỬ LÝ HỒ SƠ THANH TOÁN VƯỢT THẨM QUYỀN PD</v>
          </cell>
        </row>
      </sheetData>
      <sheetData sheetId="5164">
        <row r="1">
          <cell r="A1" t="str">
            <v>PHIẾU XỬ LÝ HỒ SƠ THANH TOÁN VƯỢT THẨM QUYỀN PD</v>
          </cell>
        </row>
      </sheetData>
      <sheetData sheetId="5165">
        <row r="1">
          <cell r="A1" t="str">
            <v>PHIẾU XỬ LÝ HỒ SƠ THANH TOÁN VƯỢT THẨM QUYỀN PD</v>
          </cell>
        </row>
      </sheetData>
      <sheetData sheetId="5166">
        <row r="1">
          <cell r="A1" t="str">
            <v>PHIẾU XỬ LÝ HỒ SƠ THANH TOÁN VƯỢT THẨM QUYỀN PD</v>
          </cell>
        </row>
      </sheetData>
      <sheetData sheetId="5167">
        <row r="1">
          <cell r="A1" t="str">
            <v>PHIẾU XỬ LÝ HỒ SƠ THANH TOÁN VƯỢT THẨM QUYỀN PD</v>
          </cell>
        </row>
      </sheetData>
      <sheetData sheetId="5168">
        <row r="1">
          <cell r="A1" t="str">
            <v>PHIẾU XỬ LÝ HỒ SƠ THANH TOÁN VƯỢT THẨM QUYỀN PD</v>
          </cell>
        </row>
      </sheetData>
      <sheetData sheetId="5169">
        <row r="1">
          <cell r="A1" t="str">
            <v>PHIẾU XỬ LÝ HỒ SƠ THANH TOÁN VƯỢT THẨM QUYỀN PD</v>
          </cell>
        </row>
      </sheetData>
      <sheetData sheetId="5170">
        <row r="1">
          <cell r="A1" t="str">
            <v>PHIẾU XỬ LÝ HỒ SƠ THANH TOÁN VƯỢT THẨM QUYỀN PD</v>
          </cell>
        </row>
      </sheetData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>
        <row r="1">
          <cell r="A1" t="str">
            <v>PHIẾU XỬ LÝ HỒ SƠ THANH TOÁN VƯỢT THẨM QUYỀN PD</v>
          </cell>
        </row>
      </sheetData>
      <sheetData sheetId="5189">
        <row r="1">
          <cell r="A1" t="str">
            <v>PHIẾU XỬ LÝ HỒ SƠ THANH TOÁN VƯỢT THẨM QUYỀN PD</v>
          </cell>
        </row>
      </sheetData>
      <sheetData sheetId="5190">
        <row r="1">
          <cell r="A1" t="str">
            <v>PHIẾU XỬ LÝ HỒ SƠ THANH TOÁN VƯỢT THẨM QUYỀN PD</v>
          </cell>
        </row>
      </sheetData>
      <sheetData sheetId="5191">
        <row r="1">
          <cell r="A1" t="str">
            <v>PHIẾU XỬ LÝ HỒ SƠ THANH TOÁN VƯỢT THẨM QUYỀN PD</v>
          </cell>
        </row>
      </sheetData>
      <sheetData sheetId="5192">
        <row r="1">
          <cell r="A1" t="str">
            <v>PHIẾU XỬ LÝ HỒ SƠ THANH TOÁN VƯỢT THẨM QUYỀN PD</v>
          </cell>
        </row>
      </sheetData>
      <sheetData sheetId="5193">
        <row r="1">
          <cell r="A1" t="str">
            <v>PHIẾU XỬ LÝ HỒ SƠ THANH TOÁN VƯỢT THẨM QUYỀN PD</v>
          </cell>
        </row>
      </sheetData>
      <sheetData sheetId="5194">
        <row r="1">
          <cell r="A1" t="str">
            <v>PHIẾU XỬ LÝ HỒ SƠ THANH TOÁN VƯỢT THẨM QUYỀN PD</v>
          </cell>
        </row>
      </sheetData>
      <sheetData sheetId="5195">
        <row r="1">
          <cell r="A1" t="str">
            <v>PHIẾU XỬ LÝ HỒ SƠ THANH TOÁN VƯỢT THẨM QUYỀN PD</v>
          </cell>
        </row>
      </sheetData>
      <sheetData sheetId="5196">
        <row r="1">
          <cell r="A1" t="str">
            <v>PHIẾU XỬ LÝ HỒ SƠ THANH TOÁN VƯỢT THẨM QUYỀN PD</v>
          </cell>
        </row>
      </sheetData>
      <sheetData sheetId="5197">
        <row r="1">
          <cell r="A1" t="str">
            <v>PHIẾU XỬ LÝ HỒ SƠ THANH TOÁN VƯỢT THẨM QUYỀN PD</v>
          </cell>
        </row>
      </sheetData>
      <sheetData sheetId="5198">
        <row r="1">
          <cell r="A1" t="str">
            <v>PHIẾU XỬ LÝ HỒ SƠ THANH TOÁN VƯỢT THẨM QUYỀN PD</v>
          </cell>
        </row>
      </sheetData>
      <sheetData sheetId="5199">
        <row r="1">
          <cell r="A1" t="str">
            <v>PHIẾU XỬ LÝ HỒ SƠ THANH TOÁN VƯỢT THẨM QUYỀN PD</v>
          </cell>
        </row>
      </sheetData>
      <sheetData sheetId="5200">
        <row r="1">
          <cell r="A1" t="str">
            <v>PHIẾU XỬ LÝ HỒ SƠ THANH TOÁN VƯỢT THẨM QUYỀN PD</v>
          </cell>
        </row>
      </sheetData>
      <sheetData sheetId="5201">
        <row r="1">
          <cell r="A1" t="str">
            <v>PHIẾU XỬ LÝ HỒ SƠ THANH TOÁN VƯỢT THẨM QUYỀN PD</v>
          </cell>
        </row>
      </sheetData>
      <sheetData sheetId="5202">
        <row r="1">
          <cell r="A1" t="str">
            <v>PHIẾU XỬ LÝ HỒ SƠ THANH TOÁN VƯỢT THẨM QUYỀN PD</v>
          </cell>
        </row>
      </sheetData>
      <sheetData sheetId="5203">
        <row r="1">
          <cell r="A1" t="str">
            <v>PHIẾU XỬ LÝ HỒ SƠ THANH TOÁN VƯỢT THẨM QUYỀN PD</v>
          </cell>
        </row>
      </sheetData>
      <sheetData sheetId="5204">
        <row r="1">
          <cell r="A1" t="str">
            <v>PHIẾU XỬ LÝ HỒ SƠ THANH TOÁN VƯỢT THẨM QUYỀN PD</v>
          </cell>
        </row>
      </sheetData>
      <sheetData sheetId="5205">
        <row r="1">
          <cell r="A1" t="str">
            <v>PHIẾU XỬ LÝ HỒ SƠ THANH TOÁN VƯỢT THẨM QUYỀN PD</v>
          </cell>
        </row>
      </sheetData>
      <sheetData sheetId="5206">
        <row r="1">
          <cell r="A1" t="str">
            <v>PHIẾU XỬ LÝ HỒ SƠ THANH TOÁN VƯỢT THẨM QUYỀN PD</v>
          </cell>
        </row>
      </sheetData>
      <sheetData sheetId="5207">
        <row r="1">
          <cell r="A1" t="str">
            <v>PHIẾU XỬ LÝ HỒ SƠ THANH TOÁN VƯỢT THẨM QUYỀN PD</v>
          </cell>
        </row>
      </sheetData>
      <sheetData sheetId="5208">
        <row r="1">
          <cell r="A1" t="str">
            <v>PHIẾU XỬ LÝ HỒ SƠ THANH TOÁN VƯỢT THẨM QUYỀN PD</v>
          </cell>
        </row>
      </sheetData>
      <sheetData sheetId="5209">
        <row r="1">
          <cell r="A1" t="str">
            <v>PHIẾU XỬ LÝ HỒ SƠ THANH TOÁN VƯỢT THẨM QUYỀN PD</v>
          </cell>
        </row>
      </sheetData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>
        <row r="1">
          <cell r="A1" t="str">
            <v>PHIẾU XỬ LÝ HỒ SƠ THANH TOÁN VƯỢT THẨM QUYỀN PD</v>
          </cell>
        </row>
      </sheetData>
      <sheetData sheetId="5239">
        <row r="1">
          <cell r="A1" t="str">
            <v>PHIẾU XỬ LÝ HỒ SƠ THANH TOÁN VƯỢT THẨM QUYỀN PD</v>
          </cell>
        </row>
      </sheetData>
      <sheetData sheetId="5240">
        <row r="1">
          <cell r="A1" t="str">
            <v>PHIẾU XỬ LÝ HỒ SƠ THANH TOÁN VƯỢT THẨM QUYỀN PD</v>
          </cell>
        </row>
      </sheetData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>
        <row r="1">
          <cell r="A1" t="str">
            <v>PHIẾU XỬ LÝ HỒ SƠ THANH TOÁN VƯỢT THẨM QUYỀN PD</v>
          </cell>
        </row>
      </sheetData>
      <sheetData sheetId="5271">
        <row r="1">
          <cell r="A1" t="str">
            <v>PHIẾU XỬ LÝ HỒ SƠ THANH TOÁN VƯỢT THẨM QUYỀN PD</v>
          </cell>
        </row>
      </sheetData>
      <sheetData sheetId="5272">
        <row r="1">
          <cell r="A1" t="str">
            <v>PHIẾU XỬ LÝ HỒ SƠ THANH TOÁN VƯỢT THẨM QUYỀN PD</v>
          </cell>
        </row>
      </sheetData>
      <sheetData sheetId="5273">
        <row r="1">
          <cell r="A1" t="str">
            <v>PHIẾU XỬ LÝ HỒ SƠ THANH TOÁN VƯỢT THẨM QUYỀN PD</v>
          </cell>
        </row>
      </sheetData>
      <sheetData sheetId="5274">
        <row r="1">
          <cell r="A1" t="str">
            <v>PHIẾU XỬ LÝ HỒ SƠ THANH TOÁN VƯỢT THẨM QUYỀN PD</v>
          </cell>
        </row>
      </sheetData>
      <sheetData sheetId="5275">
        <row r="1">
          <cell r="A1" t="str">
            <v>PHIẾU XỬ LÝ HỒ SƠ THANH TOÁN VƯỢT THẨM QUYỀN PD</v>
          </cell>
        </row>
      </sheetData>
      <sheetData sheetId="5276">
        <row r="1">
          <cell r="A1" t="str">
            <v>PHIẾU XỬ LÝ HỒ SƠ THANH TOÁN VƯỢT THẨM QUYỀN PD</v>
          </cell>
        </row>
      </sheetData>
      <sheetData sheetId="5277">
        <row r="1">
          <cell r="A1" t="str">
            <v>PHIẾU XỬ LÝ HỒ SƠ THANH TOÁN VƯỢT THẨM QUYỀN PD</v>
          </cell>
        </row>
      </sheetData>
      <sheetData sheetId="5278">
        <row r="1">
          <cell r="A1" t="str">
            <v>PHIẾU XỬ LÝ HỒ SƠ THANH TOÁN VƯỢT THẨM QUYỀN PD</v>
          </cell>
        </row>
      </sheetData>
      <sheetData sheetId="5279">
        <row r="1">
          <cell r="A1" t="str">
            <v>PHIẾU XỬ LÝ HỒ SƠ THANH TOÁN VƯỢT THẨM QUYỀN PD</v>
          </cell>
        </row>
      </sheetData>
      <sheetData sheetId="5280">
        <row r="1">
          <cell r="A1" t="str">
            <v>PHIẾU XỬ LÝ HỒ SƠ THANH TOÁN VƯỢT THẨM QUYỀN PD</v>
          </cell>
        </row>
      </sheetData>
      <sheetData sheetId="5281">
        <row r="1">
          <cell r="A1" t="str">
            <v>PHIẾU XỬ LÝ HỒ SƠ THANH TOÁN VƯỢT THẨM QUYỀN PD</v>
          </cell>
        </row>
      </sheetData>
      <sheetData sheetId="5282">
        <row r="1">
          <cell r="A1" t="str">
            <v>PHIẾU XỬ LÝ HỒ SƠ THANH TOÁN VƯỢT THẨM QUYỀN PD</v>
          </cell>
        </row>
      </sheetData>
      <sheetData sheetId="5283">
        <row r="1">
          <cell r="A1" t="str">
            <v>PHIẾU XỬ LÝ HỒ SƠ THANH TOÁN VƯỢT THẨM QUYỀN PD</v>
          </cell>
        </row>
      </sheetData>
      <sheetData sheetId="5284">
        <row r="1">
          <cell r="A1" t="str">
            <v>PHIẾU XỬ LÝ HỒ SƠ THANH TOÁN VƯỢT THẨM QUYỀN PD</v>
          </cell>
        </row>
      </sheetData>
      <sheetData sheetId="5285">
        <row r="1">
          <cell r="A1" t="str">
            <v>PHIẾU XỬ LÝ HỒ SƠ THANH TOÁN VƯỢT THẨM QUYỀN PD</v>
          </cell>
        </row>
      </sheetData>
      <sheetData sheetId="5286">
        <row r="1">
          <cell r="A1" t="str">
            <v>PHIẾU XỬ LÝ HỒ SƠ THANH TOÁN VƯỢT THẨM QUYỀN PD</v>
          </cell>
        </row>
      </sheetData>
      <sheetData sheetId="5287">
        <row r="1">
          <cell r="A1" t="str">
            <v>PHIẾU XỬ LÝ HỒ SƠ THANH TOÁN VƯỢT THẨM QUYỀN PD</v>
          </cell>
        </row>
      </sheetData>
      <sheetData sheetId="5288">
        <row r="1">
          <cell r="A1" t="str">
            <v>PHIẾU XỬ LÝ HỒ SƠ THANH TOÁN VƯỢT THẨM QUYỀN PD</v>
          </cell>
        </row>
      </sheetData>
      <sheetData sheetId="5289">
        <row r="1">
          <cell r="A1" t="str">
            <v>PHIẾU XỬ LÝ HỒ SƠ THANH TOÁN VƯỢT THẨM QUYỀN PD</v>
          </cell>
        </row>
      </sheetData>
      <sheetData sheetId="5290">
        <row r="1">
          <cell r="A1" t="str">
            <v>PHIẾU XỬ LÝ HỒ SƠ THANH TOÁN VƯỢT THẨM QUYỀN PD</v>
          </cell>
        </row>
      </sheetData>
      <sheetData sheetId="5291">
        <row r="1">
          <cell r="A1" t="str">
            <v>PHIẾU XỬ LÝ HỒ SƠ THANH TOÁN VƯỢT THẨM QUYỀN PD</v>
          </cell>
        </row>
      </sheetData>
      <sheetData sheetId="5292">
        <row r="1">
          <cell r="A1" t="str">
            <v>PHIẾU XỬ LÝ HỒ SƠ THANH TOÁN VƯỢT THẨM QUYỀN PD</v>
          </cell>
        </row>
      </sheetData>
      <sheetData sheetId="5293">
        <row r="1">
          <cell r="A1" t="str">
            <v>PHIẾU XỬ LÝ HỒ SƠ THANH TOÁN VƯỢT THẨM QUYỀN PD</v>
          </cell>
        </row>
      </sheetData>
      <sheetData sheetId="5294">
        <row r="1">
          <cell r="A1" t="str">
            <v>PHIẾU XỬ LÝ HỒ SƠ THANH TOÁN VƯỢT THẨM QUYỀN PD</v>
          </cell>
        </row>
      </sheetData>
      <sheetData sheetId="5295">
        <row r="1">
          <cell r="A1" t="str">
            <v>PHIẾU XỬ LÝ HỒ SƠ THANH TOÁN VƯỢT THẨM QUYỀN PD</v>
          </cell>
        </row>
      </sheetData>
      <sheetData sheetId="5296">
        <row r="1">
          <cell r="A1" t="str">
            <v>PHIẾU XỬ LÝ HỒ SƠ THANH TOÁN VƯỢT THẨM QUYỀN PD</v>
          </cell>
        </row>
      </sheetData>
      <sheetData sheetId="5297">
        <row r="1">
          <cell r="A1" t="str">
            <v>PHIẾU XỬ LÝ HỒ SƠ THANH TOÁN VƯỢT THẨM QUYỀN PD</v>
          </cell>
        </row>
      </sheetData>
      <sheetData sheetId="5298">
        <row r="1">
          <cell r="A1" t="str">
            <v>PHIẾU XỬ LÝ HỒ SƠ THANH TOÁN VƯỢT THẨM QUYỀN PD</v>
          </cell>
        </row>
      </sheetData>
      <sheetData sheetId="5299">
        <row r="1">
          <cell r="A1" t="str">
            <v>PHIẾU XỬ LÝ HỒ SƠ THANH TOÁN VƯỢT THẨM QUYỀN PD</v>
          </cell>
        </row>
      </sheetData>
      <sheetData sheetId="5300">
        <row r="1">
          <cell r="A1" t="str">
            <v>PHIẾU XỬ LÝ HỒ SƠ THANH TOÁN VƯỢT THẨM QUYỀN PD</v>
          </cell>
        </row>
      </sheetData>
      <sheetData sheetId="5301">
        <row r="1">
          <cell r="A1" t="str">
            <v>PHIẾU XỬ LÝ HỒ SƠ THANH TOÁN VƯỢT THẨM QUYỀN PD</v>
          </cell>
        </row>
      </sheetData>
      <sheetData sheetId="5302">
        <row r="1">
          <cell r="A1" t="str">
            <v>PHIẾU XỬ LÝ HỒ SƠ THANH TOÁN VƯỢT THẨM QUYỀN PD</v>
          </cell>
        </row>
      </sheetData>
      <sheetData sheetId="5303">
        <row r="1">
          <cell r="A1" t="str">
            <v>PHIẾU XỬ LÝ HỒ SƠ THANH TOÁN VƯỢT THẨM QUYỀN PD</v>
          </cell>
        </row>
      </sheetData>
      <sheetData sheetId="5304">
        <row r="1">
          <cell r="A1" t="str">
            <v>PHIẾU XỬ LÝ HỒ SƠ THANH TOÁN VƯỢT THẨM QUYỀN PD</v>
          </cell>
        </row>
      </sheetData>
      <sheetData sheetId="5305">
        <row r="1">
          <cell r="A1" t="str">
            <v>PHIẾU XỬ LÝ HỒ SƠ THANH TOÁN VƯỢT THẨM QUYỀN PD</v>
          </cell>
        </row>
      </sheetData>
      <sheetData sheetId="5306">
        <row r="1">
          <cell r="A1" t="str">
            <v>PHIẾU XỬ LÝ HỒ SƠ THANH TOÁN VƯỢT THẨM QUYỀN PD</v>
          </cell>
        </row>
      </sheetData>
      <sheetData sheetId="5307">
        <row r="1">
          <cell r="A1" t="str">
            <v>PHIẾU XỬ LÝ HỒ SƠ THANH TOÁN VƯỢT THẨM QUYỀN PD</v>
          </cell>
        </row>
      </sheetData>
      <sheetData sheetId="5308">
        <row r="1">
          <cell r="A1" t="str">
            <v>PHIẾU XỬ LÝ HỒ SƠ THANH TOÁN VƯỢT THẨM QUYỀN PD</v>
          </cell>
        </row>
      </sheetData>
      <sheetData sheetId="5309">
        <row r="1">
          <cell r="A1" t="str">
            <v>PHIẾU XỬ LÝ HỒ SƠ THANH TOÁN VƯỢT THẨM QUYỀN PD</v>
          </cell>
        </row>
      </sheetData>
      <sheetData sheetId="5310">
        <row r="1">
          <cell r="A1" t="str">
            <v>PHIẾU XỬ LÝ HỒ SƠ THANH TOÁN VƯỢT THẨM QUYỀN PD</v>
          </cell>
        </row>
      </sheetData>
      <sheetData sheetId="5311">
        <row r="1">
          <cell r="A1" t="str">
            <v>PHIẾU XỬ LÝ HỒ SƠ THANH TOÁN VƯỢT THẨM QUYỀN PD</v>
          </cell>
        </row>
      </sheetData>
      <sheetData sheetId="5312">
        <row r="1">
          <cell r="A1" t="str">
            <v>PHIẾU XỬ LÝ HỒ SƠ THANH TOÁN VƯỢT THẨM QUYỀN PD</v>
          </cell>
        </row>
      </sheetData>
      <sheetData sheetId="5313">
        <row r="1">
          <cell r="A1" t="str">
            <v>PHIẾU XỬ LÝ HỒ SƠ THANH TOÁN VƯỢT THẨM QUYỀN PD</v>
          </cell>
        </row>
      </sheetData>
      <sheetData sheetId="5314">
        <row r="1">
          <cell r="A1" t="str">
            <v>PHIẾU XỬ LÝ HỒ SƠ THANH TOÁN VƯỢT THẨM QUYỀN PD</v>
          </cell>
        </row>
      </sheetData>
      <sheetData sheetId="5315">
        <row r="1">
          <cell r="A1" t="str">
            <v>PHIẾU XỬ LÝ HỒ SƠ THANH TOÁN VƯỢT THẨM QUYỀN PD</v>
          </cell>
        </row>
      </sheetData>
      <sheetData sheetId="5316">
        <row r="1">
          <cell r="A1" t="str">
            <v>PHIẾU XỬ LÝ HỒ SƠ THANH TOÁN VƯỢT THẨM QUYỀN PD</v>
          </cell>
        </row>
      </sheetData>
      <sheetData sheetId="5317">
        <row r="1">
          <cell r="A1" t="str">
            <v>PHIẾU XỬ LÝ HỒ SƠ THANH TOÁN VƯỢT THẨM QUYỀN PD</v>
          </cell>
        </row>
      </sheetData>
      <sheetData sheetId="5318">
        <row r="1">
          <cell r="A1" t="str">
            <v>PHIẾU XỬ LÝ HỒ SƠ THANH TOÁN VƯỢT THẨM QUYỀN PD</v>
          </cell>
        </row>
      </sheetData>
      <sheetData sheetId="5319">
        <row r="1">
          <cell r="A1" t="str">
            <v>PHIẾU XỬ LÝ HỒ SƠ THANH TOÁN VƯỢT THẨM QUYỀN PD</v>
          </cell>
        </row>
      </sheetData>
      <sheetData sheetId="5320">
        <row r="1">
          <cell r="A1" t="str">
            <v>PHIẾU XỬ LÝ HỒ SƠ THANH TOÁN VƯỢT THẨM QUYỀN PD</v>
          </cell>
        </row>
      </sheetData>
      <sheetData sheetId="5321">
        <row r="1">
          <cell r="A1" t="str">
            <v>PHIẾU XỬ LÝ HỒ SƠ THANH TOÁN VƯỢT THẨM QUYỀN PD</v>
          </cell>
        </row>
      </sheetData>
      <sheetData sheetId="5322">
        <row r="1">
          <cell r="A1" t="str">
            <v>PHIẾU XỬ LÝ HỒ SƠ THANH TOÁN VƯỢT THẨM QUYỀN PD</v>
          </cell>
        </row>
      </sheetData>
      <sheetData sheetId="5323">
        <row r="1">
          <cell r="A1" t="str">
            <v>PHIẾU XỬ LÝ HỒ SƠ THANH TOÁN VƯỢT THẨM QUYỀN PD</v>
          </cell>
        </row>
      </sheetData>
      <sheetData sheetId="5324">
        <row r="1">
          <cell r="A1" t="str">
            <v>PHIẾU XỬ LÝ HỒ SƠ THANH TOÁN VƯỢT THẨM QUYỀN PD</v>
          </cell>
        </row>
      </sheetData>
      <sheetData sheetId="5325">
        <row r="1">
          <cell r="A1" t="str">
            <v>PHIẾU XỬ LÝ HỒ SƠ THANH TOÁN VƯỢT THẨM QUYỀN PD</v>
          </cell>
        </row>
      </sheetData>
      <sheetData sheetId="5326">
        <row r="1">
          <cell r="A1" t="str">
            <v>PHIẾU XỬ LÝ HỒ SƠ THANH TOÁN VƯỢT THẨM QUYỀN PD</v>
          </cell>
        </row>
      </sheetData>
      <sheetData sheetId="5327">
        <row r="1">
          <cell r="A1" t="str">
            <v>PHIẾU XỬ LÝ HỒ SƠ THANH TOÁN VƯỢT THẨM QUYỀN PD</v>
          </cell>
        </row>
      </sheetData>
      <sheetData sheetId="5328">
        <row r="1">
          <cell r="A1" t="str">
            <v>PHIẾU XỬ LÝ HỒ SƠ THANH TOÁN VƯỢT THẨM QUYỀN PD</v>
          </cell>
        </row>
      </sheetData>
      <sheetData sheetId="5329">
        <row r="1">
          <cell r="A1" t="str">
            <v>PHIẾU XỬ LÝ HỒ SƠ THANH TOÁN VƯỢT THẨM QUYỀN PD</v>
          </cell>
        </row>
      </sheetData>
      <sheetData sheetId="5330">
        <row r="1">
          <cell r="A1" t="str">
            <v>PHIẾU XỬ LÝ HỒ SƠ THANH TOÁN VƯỢT THẨM QUYỀN PD</v>
          </cell>
        </row>
      </sheetData>
      <sheetData sheetId="5331">
        <row r="1">
          <cell r="A1" t="str">
            <v>PHIẾU XỬ LÝ HỒ SƠ THANH TOÁN VƯỢT THẨM QUYỀN PD</v>
          </cell>
        </row>
      </sheetData>
      <sheetData sheetId="5332">
        <row r="1">
          <cell r="A1" t="str">
            <v>PHIẾU XỬ LÝ HỒ SƠ THANH TOÁN VƯỢT THẨM QUYỀN PD</v>
          </cell>
        </row>
      </sheetData>
      <sheetData sheetId="5333">
        <row r="1">
          <cell r="A1" t="str">
            <v>PHIẾU XỬ LÝ HỒ SƠ THANH TOÁN VƯỢT THẨM QUYỀN PD</v>
          </cell>
        </row>
      </sheetData>
      <sheetData sheetId="5334">
        <row r="1">
          <cell r="A1" t="str">
            <v>PHIẾU XỬ LÝ HỒ SƠ THANH TOÁN VƯỢT THẨM QUYỀN PD</v>
          </cell>
        </row>
      </sheetData>
      <sheetData sheetId="5335">
        <row r="1">
          <cell r="A1" t="str">
            <v>PHIẾU XỬ LÝ HỒ SƠ THANH TOÁN VƯỢT THẨM QUYỀN PD</v>
          </cell>
        </row>
      </sheetData>
      <sheetData sheetId="5336">
        <row r="1">
          <cell r="A1" t="str">
            <v>PHIẾU XỬ LÝ HỒ SƠ THANH TOÁN VƯỢT THẨM QUYỀN PD</v>
          </cell>
        </row>
      </sheetData>
      <sheetData sheetId="5337">
        <row r="1">
          <cell r="A1" t="str">
            <v>PHIẾU XỬ LÝ HỒ SƠ THANH TOÁN VƯỢT THẨM QUYỀN PD</v>
          </cell>
        </row>
      </sheetData>
      <sheetData sheetId="5338">
        <row r="1">
          <cell r="A1" t="str">
            <v>PHIẾU XỬ LÝ HỒ SƠ THANH TOÁN VƯỢT THẨM QUYỀN PD</v>
          </cell>
        </row>
      </sheetData>
      <sheetData sheetId="5339">
        <row r="1">
          <cell r="A1" t="str">
            <v>PHIẾU XỬ LÝ HỒ SƠ THANH TOÁN VƯỢT THẨM QUYỀN PD</v>
          </cell>
        </row>
      </sheetData>
      <sheetData sheetId="5340">
        <row r="1">
          <cell r="A1" t="str">
            <v>PHIẾU XỬ LÝ HỒ SƠ THANH TOÁN VƯỢT THẨM QUYỀN PD</v>
          </cell>
        </row>
      </sheetData>
      <sheetData sheetId="5341">
        <row r="1">
          <cell r="A1" t="str">
            <v>PHIẾU XỬ LÝ HỒ SƠ THANH TOÁN VƯỢT THẨM QUYỀN PD</v>
          </cell>
        </row>
      </sheetData>
      <sheetData sheetId="5342">
        <row r="1">
          <cell r="A1" t="str">
            <v>PHIẾU XỬ LÝ HỒ SƠ THANH TOÁN VƯỢT THẨM QUYỀN PD</v>
          </cell>
        </row>
      </sheetData>
      <sheetData sheetId="5343">
        <row r="1">
          <cell r="A1" t="str">
            <v>PHIẾU XỬ LÝ HỒ SƠ THANH TOÁN VƯỢT THẨM QUYỀN PD</v>
          </cell>
        </row>
      </sheetData>
      <sheetData sheetId="5344">
        <row r="1">
          <cell r="A1" t="str">
            <v>PHIẾU XỬ LÝ HỒ SƠ THANH TOÁN VƯỢT THẨM QUYỀN PD</v>
          </cell>
        </row>
      </sheetData>
      <sheetData sheetId="5345">
        <row r="1">
          <cell r="A1" t="str">
            <v>PHIẾU XỬ LÝ HỒ SƠ THANH TOÁN VƯỢT THẨM QUYỀN PD</v>
          </cell>
        </row>
      </sheetData>
      <sheetData sheetId="5346">
        <row r="1">
          <cell r="A1" t="str">
            <v>PHIẾU XỬ LÝ HỒ SƠ THANH TOÁN VƯỢT THẨM QUYỀN PD</v>
          </cell>
        </row>
      </sheetData>
      <sheetData sheetId="5347">
        <row r="1">
          <cell r="A1" t="str">
            <v>PHIẾU XỬ LÝ HỒ SƠ THANH TOÁN VƯỢT THẨM QUYỀN PD</v>
          </cell>
        </row>
      </sheetData>
      <sheetData sheetId="5348">
        <row r="1">
          <cell r="A1" t="str">
            <v>PHIẾU XỬ LÝ HỒ SƠ THANH TOÁN VƯỢT THẨM QUYỀN PD</v>
          </cell>
        </row>
      </sheetData>
      <sheetData sheetId="5349">
        <row r="1">
          <cell r="A1" t="str">
            <v>PHIẾU XỬ LÝ HỒ SƠ THANH TOÁN VƯỢT THẨM QUYỀN PD</v>
          </cell>
        </row>
      </sheetData>
      <sheetData sheetId="5350">
        <row r="1">
          <cell r="A1" t="str">
            <v>PHIẾU XỬ LÝ HỒ SƠ THANH TOÁN VƯỢT THẨM QUYỀN PD</v>
          </cell>
        </row>
      </sheetData>
      <sheetData sheetId="5351">
        <row r="1">
          <cell r="A1" t="str">
            <v>PHIẾU XỬ LÝ HỒ SƠ THANH TOÁN VƯỢT THẨM QUYỀN PD</v>
          </cell>
        </row>
      </sheetData>
      <sheetData sheetId="5352">
        <row r="1">
          <cell r="A1" t="str">
            <v>PHIẾU XỬ LÝ HỒ SƠ THANH TOÁN VƯỢT THẨM QUYỀN PD</v>
          </cell>
        </row>
      </sheetData>
      <sheetData sheetId="5353">
        <row r="1">
          <cell r="A1" t="str">
            <v>PHIẾU XỬ LÝ HỒ SƠ THANH TOÁN VƯỢT THẨM QUYỀN PD</v>
          </cell>
        </row>
      </sheetData>
      <sheetData sheetId="5354">
        <row r="1">
          <cell r="A1" t="str">
            <v>PHIẾU XỬ LÝ HỒ SƠ THANH TOÁN VƯỢT THẨM QUYỀN PD</v>
          </cell>
        </row>
      </sheetData>
      <sheetData sheetId="5355">
        <row r="1">
          <cell r="A1" t="str">
            <v>PHIẾU XỬ LÝ HỒ SƠ THANH TOÁN VƯỢT THẨM QUYỀN PD</v>
          </cell>
        </row>
      </sheetData>
      <sheetData sheetId="5356">
        <row r="1">
          <cell r="A1" t="str">
            <v>PHIẾU XỬ LÝ HỒ SƠ THANH TOÁN VƯỢT THẨM QUYỀN PD</v>
          </cell>
        </row>
      </sheetData>
      <sheetData sheetId="5357">
        <row r="1">
          <cell r="A1" t="str">
            <v>PHIẾU XỬ LÝ HỒ SƠ THANH TOÁN VƯỢT THẨM QUYỀN PD</v>
          </cell>
        </row>
      </sheetData>
      <sheetData sheetId="5358">
        <row r="1">
          <cell r="A1" t="str">
            <v>PHIẾU XỬ LÝ HỒ SƠ THANH TOÁN VƯỢT THẨM QUYỀN PD</v>
          </cell>
        </row>
      </sheetData>
      <sheetData sheetId="5359">
        <row r="1">
          <cell r="A1" t="str">
            <v>PHIẾU XỬ LÝ HỒ SƠ THANH TOÁN VƯỢT THẨM QUYỀN PD</v>
          </cell>
        </row>
      </sheetData>
      <sheetData sheetId="5360">
        <row r="1">
          <cell r="A1" t="str">
            <v>PHIẾU XỬ LÝ HỒ SƠ THANH TOÁN VƯỢT THẨM QUYỀN PD</v>
          </cell>
        </row>
      </sheetData>
      <sheetData sheetId="5361">
        <row r="1">
          <cell r="A1" t="str">
            <v>PHIẾU XỬ LÝ HỒ SƠ THANH TOÁN VƯỢT THẨM QUYỀN PD</v>
          </cell>
        </row>
      </sheetData>
      <sheetData sheetId="5362">
        <row r="1">
          <cell r="A1" t="str">
            <v>PHIẾU XỬ LÝ HỒ SƠ THANH TOÁN VƯỢT THẨM QUYỀN PD</v>
          </cell>
        </row>
      </sheetData>
      <sheetData sheetId="5363">
        <row r="1">
          <cell r="A1" t="str">
            <v>PHIẾU XỬ LÝ HỒ SƠ THANH TOÁN VƯỢT THẨM QUYỀN PD</v>
          </cell>
        </row>
      </sheetData>
      <sheetData sheetId="5364">
        <row r="1">
          <cell r="A1" t="str">
            <v>PHIẾU XỬ LÝ HỒ SƠ THANH TOÁN VƯỢT THẨM QUYỀN PD</v>
          </cell>
        </row>
      </sheetData>
      <sheetData sheetId="5365">
        <row r="1">
          <cell r="A1" t="str">
            <v>PHIẾU XỬ LÝ HỒ SƠ THANH TOÁN VƯỢT THẨM QUYỀN PD</v>
          </cell>
        </row>
      </sheetData>
      <sheetData sheetId="5366">
        <row r="1">
          <cell r="A1" t="str">
            <v>PHIẾU XỬ LÝ HỒ SƠ THANH TOÁN VƯỢT THẨM QUYỀN PD</v>
          </cell>
        </row>
      </sheetData>
      <sheetData sheetId="5367">
        <row r="1">
          <cell r="A1" t="str">
            <v>PHIẾU XỬ LÝ HỒ SƠ THANH TOÁN VƯỢT THẨM QUYỀN PD</v>
          </cell>
        </row>
      </sheetData>
      <sheetData sheetId="5368">
        <row r="1">
          <cell r="A1" t="str">
            <v>PHIẾU XỬ LÝ HỒ SƠ THANH TOÁN VƯỢT THẨM QUYỀN PD</v>
          </cell>
        </row>
      </sheetData>
      <sheetData sheetId="5369">
        <row r="1">
          <cell r="A1" t="str">
            <v>PHIẾU XỬ LÝ HỒ SƠ THANH TOÁN VƯỢT THẨM QUYỀN PD</v>
          </cell>
        </row>
      </sheetData>
      <sheetData sheetId="5370">
        <row r="1">
          <cell r="A1" t="str">
            <v>PHIẾU XỬ LÝ HỒ SƠ THANH TOÁN VƯỢT THẨM QUYỀN PD</v>
          </cell>
        </row>
      </sheetData>
      <sheetData sheetId="5371">
        <row r="1">
          <cell r="A1" t="str">
            <v>PHIẾU XỬ LÝ HỒ SƠ THANH TOÁN VƯỢT THẨM QUYỀN PD</v>
          </cell>
        </row>
      </sheetData>
      <sheetData sheetId="5372">
        <row r="1">
          <cell r="A1" t="str">
            <v>PHIẾU XỬ LÝ HỒ SƠ THANH TOÁN VƯỢT THẨM QUYỀN PD</v>
          </cell>
        </row>
      </sheetData>
      <sheetData sheetId="5373">
        <row r="1">
          <cell r="A1" t="str">
            <v>PHIẾU XỬ LÝ HỒ SƠ THANH TOÁN VƯỢT THẨM QUYỀN PD</v>
          </cell>
        </row>
      </sheetData>
      <sheetData sheetId="5374">
        <row r="1">
          <cell r="A1" t="str">
            <v>PHIẾU XỬ LÝ HỒ SƠ THANH TOÁN VƯỢT THẨM QUYỀN PD</v>
          </cell>
        </row>
      </sheetData>
      <sheetData sheetId="5375">
        <row r="1">
          <cell r="A1" t="str">
            <v>PHIẾU XỬ LÝ HỒ SƠ THANH TOÁN VƯỢT THẨM QUYỀN PD</v>
          </cell>
        </row>
      </sheetData>
      <sheetData sheetId="5376">
        <row r="1">
          <cell r="A1" t="str">
            <v>PHIẾU XỬ LÝ HỒ SƠ THANH TOÁN VƯỢT THẨM QUYỀN PD</v>
          </cell>
        </row>
      </sheetData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>
        <row r="1">
          <cell r="A1" t="str">
            <v>PHIẾU XỬ LÝ HỒ SƠ THANH TOÁN VƯỢT THẨM QUYỀN PD</v>
          </cell>
        </row>
      </sheetData>
      <sheetData sheetId="5554">
        <row r="1">
          <cell r="A1" t="str">
            <v>PHIẾU XỬ LÝ HỒ SƠ THANH TOÁN VƯỢT THẨM QUYỀN PD</v>
          </cell>
        </row>
      </sheetData>
      <sheetData sheetId="5555">
        <row r="1">
          <cell r="A1" t="str">
            <v>PHIẾU XỬ LÝ HỒ SƠ THANH TOÁN VƯỢT THẨM QUYỀN PD</v>
          </cell>
        </row>
      </sheetData>
      <sheetData sheetId="5556">
        <row r="1">
          <cell r="A1" t="str">
            <v>PHIẾU XỬ LÝ HỒ SƠ THANH TOÁN VƯỢT THẨM QUYỀN PD</v>
          </cell>
        </row>
      </sheetData>
      <sheetData sheetId="5557" refreshError="1"/>
      <sheetData sheetId="5558">
        <row r="1">
          <cell r="A1" t="str">
            <v>PHIẾU XỬ LÝ HỒ SƠ THANH TOÁN VƯỢT THẨM QUYỀN PD</v>
          </cell>
        </row>
      </sheetData>
      <sheetData sheetId="5559">
        <row r="1">
          <cell r="A1" t="str">
            <v>PHIẾU XỬ LÝ HỒ SƠ THANH TOÁN VƯỢT THẨM QUYỀN PD</v>
          </cell>
        </row>
      </sheetData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>
        <row r="1">
          <cell r="A1" t="str">
            <v>PHIẾU XỬ LÝ HỒ SƠ THANH TOÁN VƯỢT THẨM QUYỀN PD</v>
          </cell>
        </row>
      </sheetData>
      <sheetData sheetId="5572">
        <row r="1">
          <cell r="A1" t="str">
            <v>PHIẾU XỬ LÝ HỒ SƠ THANH TOÁN VƯỢT THẨM QUYỀN PD</v>
          </cell>
        </row>
      </sheetData>
      <sheetData sheetId="5573" refreshError="1"/>
      <sheetData sheetId="5574" refreshError="1"/>
      <sheetData sheetId="5575" refreshError="1"/>
      <sheetData sheetId="5576" refreshError="1"/>
      <sheetData sheetId="5577">
        <row r="1">
          <cell r="A1" t="str">
            <v>PHIẾU XỬ LÝ HỒ SƠ THANH TOÁN VƯỢT THẨM QUYỀN PD</v>
          </cell>
        </row>
      </sheetData>
      <sheetData sheetId="5578">
        <row r="1">
          <cell r="A1" t="str">
            <v>PHIẾU XỬ LÝ HỒ SƠ THANH TOÁN VƯỢT THẨM QUYỀN PD</v>
          </cell>
        </row>
      </sheetData>
      <sheetData sheetId="5579">
        <row r="1">
          <cell r="A1" t="str">
            <v>PHIẾU XỬ LÝ HỒ SƠ THANH TOÁN VƯỢT THẨM QUYỀN PD</v>
          </cell>
        </row>
      </sheetData>
      <sheetData sheetId="5580">
        <row r="1">
          <cell r="A1" t="str">
            <v>PHIẾU XỬ LÝ HỒ SƠ THANH TOÁN VƯỢT THẨM QUYỀN PD</v>
          </cell>
        </row>
      </sheetData>
      <sheetData sheetId="5581">
        <row r="1">
          <cell r="A1" t="str">
            <v>PHIẾU XỬ LÝ HỒ SƠ THANH TOÁN VƯỢT THẨM QUYỀN PD</v>
          </cell>
        </row>
      </sheetData>
      <sheetData sheetId="5582">
        <row r="1">
          <cell r="A1" t="str">
            <v>PHIẾU XỬ LÝ HỒ SƠ THANH TOÁN VƯỢT THẨM QUYỀN PD</v>
          </cell>
        </row>
      </sheetData>
      <sheetData sheetId="5583">
        <row r="1">
          <cell r="A1" t="str">
            <v>PHIẾU XỬ LÝ HỒ SƠ THANH TOÁN VƯỢT THẨM QUYỀN PD</v>
          </cell>
        </row>
      </sheetData>
      <sheetData sheetId="5584">
        <row r="1">
          <cell r="A1" t="str">
            <v>PHIẾU XỬ LÝ HỒ SƠ THANH TOÁN VƯỢT THẨM QUYỀN PD</v>
          </cell>
        </row>
      </sheetData>
      <sheetData sheetId="5585">
        <row r="1">
          <cell r="A1" t="str">
            <v>PHIẾU XỬ LÝ HỒ SƠ THANH TOÁN VƯỢT THẨM QUYỀN PD</v>
          </cell>
        </row>
      </sheetData>
      <sheetData sheetId="5586">
        <row r="1">
          <cell r="A1" t="str">
            <v>PHIẾU XỬ LÝ HỒ SƠ THANH TOÁN VƯỢT THẨM QUYỀN PD</v>
          </cell>
        </row>
      </sheetData>
      <sheetData sheetId="5587">
        <row r="1">
          <cell r="A1" t="str">
            <v>PHIẾU XỬ LÝ HỒ SƠ THANH TOÁN VƯỢT THẨM QUYỀN PD</v>
          </cell>
        </row>
      </sheetData>
      <sheetData sheetId="5588">
        <row r="1">
          <cell r="A1" t="str">
            <v>PHIẾU XỬ LÝ HỒ SƠ THANH TOÁN VƯỢT THẨM QUYỀN PD</v>
          </cell>
        </row>
      </sheetData>
      <sheetData sheetId="5589">
        <row r="1">
          <cell r="A1" t="str">
            <v>PHIẾU XỬ LÝ HỒ SƠ THANH TOÁN VƯỢT THẨM QUYỀN PD</v>
          </cell>
        </row>
      </sheetData>
      <sheetData sheetId="5590" refreshError="1"/>
      <sheetData sheetId="5591">
        <row r="1">
          <cell r="A1" t="str">
            <v>PHIẾU XỬ LÝ HỒ SƠ THANH TOÁN VƯỢT THẨM QUYỀN PD</v>
          </cell>
        </row>
      </sheetData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>
        <row r="1">
          <cell r="A1" t="str">
            <v>PHIẾU XỬ LÝ HỒ SƠ THANH TOÁN VƯỢT THẨM QUYỀN PD</v>
          </cell>
        </row>
      </sheetData>
      <sheetData sheetId="5627">
        <row r="1">
          <cell r="A1" t="str">
            <v>PHIẾU XỬ LÝ HỒ SƠ THANH TOÁN VƯỢT THẨM QUYỀN PD</v>
          </cell>
        </row>
      </sheetData>
      <sheetData sheetId="5628">
        <row r="1">
          <cell r="A1" t="str">
            <v>PHIẾU XỬ LÝ HỒ SƠ THANH TOÁN VƯỢT THẨM QUYỀN PD</v>
          </cell>
        </row>
      </sheetData>
      <sheetData sheetId="5629">
        <row r="1">
          <cell r="A1" t="str">
            <v>PHIẾU XỬ LÝ HỒ SƠ THANH TOÁN VƯỢT THẨM QUYỀN PD</v>
          </cell>
        </row>
      </sheetData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>
        <row r="1">
          <cell r="A1" t="str">
            <v>PHIẾU XỬ LÝ HỒ SƠ THANH TOÁN VƯỢT THẨM QUYỀN PD</v>
          </cell>
        </row>
      </sheetData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>
        <row r="1">
          <cell r="A1" t="str">
            <v>PHIẾU XỬ LÝ HỒ SƠ THANH TOÁN VƯỢT THẨM QUYỀN PD</v>
          </cell>
        </row>
      </sheetData>
      <sheetData sheetId="5656">
        <row r="1">
          <cell r="A1" t="str">
            <v>PHIẾU XỬ LÝ HỒ SƠ THANH TOÁN VƯỢT THẨM QUYỀN PD</v>
          </cell>
        </row>
      </sheetData>
      <sheetData sheetId="5657">
        <row r="1">
          <cell r="A1" t="str">
            <v>PHIẾU XỬ LÝ HỒ SƠ THANH TOÁN VƯỢT THẨM QUYỀN PD</v>
          </cell>
        </row>
      </sheetData>
      <sheetData sheetId="5658">
        <row r="1">
          <cell r="A1" t="str">
            <v>PHIẾU XỬ LÝ HỒ SƠ THANH TOÁN VƯỢT THẨM QUYỀN PD</v>
          </cell>
        </row>
      </sheetData>
      <sheetData sheetId="5659">
        <row r="1">
          <cell r="A1" t="str">
            <v>PHIẾU XỬ LÝ HỒ SƠ THANH TOÁN VƯỢT THẨM QUYỀN PD</v>
          </cell>
        </row>
      </sheetData>
      <sheetData sheetId="5660">
        <row r="1">
          <cell r="A1" t="str">
            <v>PHIẾU XỬ LÝ HỒ SƠ THANH TOÁN VƯỢT THẨM QUYỀN PD</v>
          </cell>
        </row>
      </sheetData>
      <sheetData sheetId="5661">
        <row r="1">
          <cell r="A1" t="str">
            <v>PHIẾU XỬ LÝ HỒ SƠ THANH TOÁN VƯỢT THẨM QUYỀN PD</v>
          </cell>
        </row>
      </sheetData>
      <sheetData sheetId="5662">
        <row r="1">
          <cell r="A1" t="str">
            <v>PHIẾU XỬ LÝ HỒ SƠ THANH TOÁN VƯỢT THẨM QUYỀN PD</v>
          </cell>
        </row>
      </sheetData>
      <sheetData sheetId="5663">
        <row r="1">
          <cell r="A1" t="str">
            <v>PHIẾU XỬ LÝ HỒ SƠ THANH TOÁN VƯỢT THẨM QUYỀN PD</v>
          </cell>
        </row>
      </sheetData>
      <sheetData sheetId="5664">
        <row r="1">
          <cell r="A1" t="str">
            <v>PHIẾU XỬ LÝ HỒ SƠ THANH TOÁN VƯỢT THẨM QUYỀN PD</v>
          </cell>
        </row>
      </sheetData>
      <sheetData sheetId="5665">
        <row r="1">
          <cell r="A1" t="str">
            <v>PHIẾU XỬ LÝ HỒ SƠ THANH TOÁN VƯỢT THẨM QUYỀN PD</v>
          </cell>
        </row>
      </sheetData>
      <sheetData sheetId="5666">
        <row r="1">
          <cell r="A1" t="str">
            <v>PHIẾU XỬ LÝ HỒ SƠ THANH TOÁN VƯỢT THẨM QUYỀN PD</v>
          </cell>
        </row>
      </sheetData>
      <sheetData sheetId="5667">
        <row r="1">
          <cell r="A1" t="str">
            <v>PHIẾU XỬ LÝ HỒ SƠ THANH TOÁN VƯỢT THẨM QUYỀN PD</v>
          </cell>
        </row>
      </sheetData>
      <sheetData sheetId="5668">
        <row r="1">
          <cell r="A1" t="str">
            <v>PHIẾU XỬ LÝ HỒ SƠ THANH TOÁN VƯỢT THẨM QUYỀN PD</v>
          </cell>
        </row>
      </sheetData>
      <sheetData sheetId="5669">
        <row r="1">
          <cell r="A1" t="str">
            <v>PHIẾU XỬ LÝ HỒ SƠ THANH TOÁN VƯỢT THẨM QUYỀN PD</v>
          </cell>
        </row>
      </sheetData>
      <sheetData sheetId="5670">
        <row r="1">
          <cell r="A1" t="str">
            <v>PHIẾU XỬ LÝ HỒ SƠ THANH TOÁN VƯỢT THẨM QUYỀN PD</v>
          </cell>
        </row>
      </sheetData>
      <sheetData sheetId="5671">
        <row r="1">
          <cell r="A1" t="str">
            <v>PHIẾU XỬ LÝ HỒ SƠ THANH TOÁN VƯỢT THẨM QUYỀN PD</v>
          </cell>
        </row>
      </sheetData>
      <sheetData sheetId="5672">
        <row r="1">
          <cell r="A1" t="str">
            <v>PHIẾU XỬ LÝ HỒ SƠ THANH TOÁN VƯỢT THẨM QUYỀN PD</v>
          </cell>
        </row>
      </sheetData>
      <sheetData sheetId="5673">
        <row r="1">
          <cell r="A1" t="str">
            <v>PHIẾU XỬ LÝ HỒ SƠ THANH TOÁN VƯỢT THẨM QUYỀN PD</v>
          </cell>
        </row>
      </sheetData>
      <sheetData sheetId="5674">
        <row r="1">
          <cell r="A1" t="str">
            <v>PHIẾU XỬ LÝ HỒ SƠ THANH TOÁN VƯỢT THẨM QUYỀN PD</v>
          </cell>
        </row>
      </sheetData>
      <sheetData sheetId="5675">
        <row r="1">
          <cell r="A1" t="str">
            <v>PHIẾU XỬ LÝ HỒ SƠ THANH TOÁN VƯỢT THẨM QUYỀN PD</v>
          </cell>
        </row>
      </sheetData>
      <sheetData sheetId="5676">
        <row r="1">
          <cell r="A1" t="str">
            <v>PHIẾU XỬ LÝ HỒ SƠ THANH TOÁN VƯỢT THẨM QUYỀN PD</v>
          </cell>
        </row>
      </sheetData>
      <sheetData sheetId="5677">
        <row r="1">
          <cell r="A1" t="str">
            <v>PHIẾU XỬ LÝ HỒ SƠ THANH TOÁN VƯỢT THẨM QUYỀN PD</v>
          </cell>
        </row>
      </sheetData>
      <sheetData sheetId="5678">
        <row r="1">
          <cell r="A1" t="str">
            <v>PHIẾU XỬ LÝ HỒ SƠ THANH TOÁN VƯỢT THẨM QUYỀN PD</v>
          </cell>
        </row>
      </sheetData>
      <sheetData sheetId="5679">
        <row r="1">
          <cell r="A1" t="str">
            <v>PHIẾU XỬ LÝ HỒ SƠ THANH TOÁN VƯỢT THẨM QUYỀN PD</v>
          </cell>
        </row>
      </sheetData>
      <sheetData sheetId="5680">
        <row r="1">
          <cell r="A1" t="str">
            <v>PHIẾU XỬ LÝ HỒ SƠ THANH TOÁN VƯỢT THẨM QUYỀN PD</v>
          </cell>
        </row>
      </sheetData>
      <sheetData sheetId="5681">
        <row r="1">
          <cell r="A1" t="str">
            <v>PHIẾU XỬ LÝ HỒ SƠ THANH TOÁN VƯỢT THẨM QUYỀN PD</v>
          </cell>
        </row>
      </sheetData>
      <sheetData sheetId="5682">
        <row r="1">
          <cell r="A1" t="str">
            <v>PHIẾU XỬ LÝ HỒ SƠ THANH TOÁN VƯỢT THẨM QUYỀN PD</v>
          </cell>
        </row>
      </sheetData>
      <sheetData sheetId="5683">
        <row r="1">
          <cell r="A1" t="str">
            <v>PHIẾU XỬ LÝ HỒ SƠ THANH TOÁN VƯỢT THẨM QUYỀN PD</v>
          </cell>
        </row>
      </sheetData>
      <sheetData sheetId="5684">
        <row r="1">
          <cell r="A1" t="str">
            <v>PHIẾU XỬ LÝ HỒ SƠ THANH TOÁN VƯỢT THẨM QUYỀN PD</v>
          </cell>
        </row>
      </sheetData>
      <sheetData sheetId="5685">
        <row r="1">
          <cell r="A1" t="str">
            <v>PHIẾU XỬ LÝ HỒ SƠ THANH TOÁN VƯỢT THẨM QUYỀN PD</v>
          </cell>
        </row>
      </sheetData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>
        <row r="1">
          <cell r="A1" t="str">
            <v>PHIẾU XỬ LÝ HỒ SƠ THANH TOÁN VƯỢT THẨM QUYỀN PD</v>
          </cell>
        </row>
      </sheetData>
      <sheetData sheetId="5693">
        <row r="1">
          <cell r="A1" t="str">
            <v>PHIẾU XỬ LÝ HỒ SƠ THANH TOÁN VƯỢT THẨM QUYỀN PD</v>
          </cell>
        </row>
      </sheetData>
      <sheetData sheetId="5694">
        <row r="1">
          <cell r="A1" t="str">
            <v>PHIẾU XỬ LÝ HỒ SƠ THANH TOÁN VƯỢT THẨM QUYỀN PD</v>
          </cell>
        </row>
      </sheetData>
      <sheetData sheetId="5695">
        <row r="1">
          <cell r="A1" t="str">
            <v>PHIẾU XỬ LÝ HỒ SƠ THANH TOÁN VƯỢT THẨM QUYỀN PD</v>
          </cell>
        </row>
      </sheetData>
      <sheetData sheetId="5696">
        <row r="1">
          <cell r="A1" t="str">
            <v>PHIẾU XỬ LÝ HỒ SƠ THANH TOÁN VƯỢT THẨM QUYỀN PD</v>
          </cell>
        </row>
      </sheetData>
      <sheetData sheetId="5697">
        <row r="1">
          <cell r="A1" t="str">
            <v>PHIẾU XỬ LÝ HỒ SƠ THANH TOÁN VƯỢT THẨM QUYỀN PD</v>
          </cell>
        </row>
      </sheetData>
      <sheetData sheetId="5698">
        <row r="1">
          <cell r="A1" t="str">
            <v>PHIẾU XỬ LÝ HỒ SƠ THANH TOÁN VƯỢT THẨM QUYỀN PD</v>
          </cell>
        </row>
      </sheetData>
      <sheetData sheetId="5699">
        <row r="1">
          <cell r="A1" t="str">
            <v>PHIẾU XỬ LÝ HỒ SƠ THANH TOÁN VƯỢT THẨM QUYỀN PD</v>
          </cell>
        </row>
      </sheetData>
      <sheetData sheetId="5700">
        <row r="1">
          <cell r="A1" t="str">
            <v>PHIẾU XỬ LÝ HỒ SƠ THANH TOÁN VƯỢT THẨM QUYỀN PD</v>
          </cell>
        </row>
      </sheetData>
      <sheetData sheetId="5701">
        <row r="1">
          <cell r="A1" t="str">
            <v>PHIẾU XỬ LÝ HỒ SƠ THANH TOÁN VƯỢT THẨM QUYỀN PD</v>
          </cell>
        </row>
      </sheetData>
      <sheetData sheetId="5702">
        <row r="1">
          <cell r="A1" t="str">
            <v>PHIẾU XỬ LÝ HỒ SƠ THANH TOÁN VƯỢT THẨM QUYỀN PD</v>
          </cell>
        </row>
      </sheetData>
      <sheetData sheetId="5703">
        <row r="1">
          <cell r="A1" t="str">
            <v>PHIẾU XỬ LÝ HỒ SƠ THANH TOÁN VƯỢT THẨM QUYỀN PD</v>
          </cell>
        </row>
      </sheetData>
      <sheetData sheetId="5704">
        <row r="1">
          <cell r="A1" t="str">
            <v>PHIẾU XỬ LÝ HỒ SƠ THANH TOÁN VƯỢT THẨM QUYỀN PD</v>
          </cell>
        </row>
      </sheetData>
      <sheetData sheetId="5705">
        <row r="1">
          <cell r="A1" t="str">
            <v>PHIẾU XỬ LÝ HỒ SƠ THANH TOÁN VƯỢT THẨM QUYỀN PD</v>
          </cell>
        </row>
      </sheetData>
      <sheetData sheetId="5706">
        <row r="1">
          <cell r="A1" t="str">
            <v>PHIẾU XỬ LÝ HỒ SƠ THANH TOÁN VƯỢT THẨM QUYỀN PD</v>
          </cell>
        </row>
      </sheetData>
      <sheetData sheetId="5707">
        <row r="1">
          <cell r="A1" t="str">
            <v>PHIẾU XỬ LÝ HỒ SƠ THANH TOÁN VƯỢT THẨM QUYỀN PD</v>
          </cell>
        </row>
      </sheetData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>
        <row r="1">
          <cell r="A1" t="str">
            <v>PHIẾU XỬ LÝ HỒ SƠ THANH TOÁN VƯỢT THẨM QUYỀN PD</v>
          </cell>
        </row>
      </sheetData>
      <sheetData sheetId="5759">
        <row r="1">
          <cell r="A1" t="str">
            <v>PHIẾU XỬ LÝ HỒ SƠ THANH TOÁN VƯỢT THẨM QUYỀN PD</v>
          </cell>
        </row>
      </sheetData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/>
      <sheetData sheetId="5926" refreshError="1"/>
      <sheetData sheetId="5927" refreshError="1"/>
      <sheetData sheetId="5928" refreshError="1"/>
      <sheetData sheetId="5929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>
        <row r="1">
          <cell r="A1" t="str">
            <v>PHIẾU XỬ LÝ HỒ SƠ THANH TOÁN VƯỢT THẨM QUYỀN PD</v>
          </cell>
        </row>
      </sheetData>
      <sheetData sheetId="5981">
        <row r="1">
          <cell r="A1" t="str">
            <v>PHIẾU XỬ LÝ HỒ SƠ THANH TOÁN VƯỢT THẨM QUYỀN PD</v>
          </cell>
        </row>
      </sheetData>
      <sheetData sheetId="5982">
        <row r="1">
          <cell r="A1" t="str">
            <v>PHIẾU XỬ LÝ HỒ SƠ THANH TOÁN VƯỢT THẨM QUYỀN PD</v>
          </cell>
        </row>
      </sheetData>
      <sheetData sheetId="5983">
        <row r="1">
          <cell r="A1" t="str">
            <v>PHIẾU XỬ LÝ HỒ SƠ THANH TOÁN VƯỢT THẨM QUYỀN PD</v>
          </cell>
        </row>
      </sheetData>
      <sheetData sheetId="5984">
        <row r="1">
          <cell r="A1" t="str">
            <v>PHIẾU XỬ LÝ HỒ SƠ THANH TOÁN VƯỢT THẨM QUYỀN PD</v>
          </cell>
        </row>
      </sheetData>
      <sheetData sheetId="5985">
        <row r="1">
          <cell r="A1" t="str">
            <v>PHIẾU XỬ LÝ HỒ SƠ THANH TOÁN VƯỢT THẨM QUYỀN PD</v>
          </cell>
        </row>
      </sheetData>
      <sheetData sheetId="5986">
        <row r="1">
          <cell r="A1" t="str">
            <v>PHIẾU XỬ LÝ HỒ SƠ THANH TOÁN VƯỢT THẨM QUYỀN PD</v>
          </cell>
        </row>
      </sheetData>
      <sheetData sheetId="5987">
        <row r="1">
          <cell r="A1" t="str">
            <v>PHIẾU XỬ LÝ HỒ SƠ THANH TOÁN VƯỢT THẨM QUYỀN PD</v>
          </cell>
        </row>
      </sheetData>
      <sheetData sheetId="5988">
        <row r="1">
          <cell r="A1" t="str">
            <v>PHIẾU XỬ LÝ HỒ SƠ THANH TOÁN VƯỢT THẨM QUYỀN PD</v>
          </cell>
        </row>
      </sheetData>
      <sheetData sheetId="5989">
        <row r="1">
          <cell r="A1" t="str">
            <v>PHIẾU XỬ LÝ HỒ SƠ THANH TOÁN VƯỢT THẨM QUYỀN PD</v>
          </cell>
        </row>
      </sheetData>
      <sheetData sheetId="5990">
        <row r="1">
          <cell r="A1" t="str">
            <v>PHIẾU XỬ LÝ HỒ SƠ THANH TOÁN VƯỢT THẨM QUYỀN PD</v>
          </cell>
        </row>
      </sheetData>
      <sheetData sheetId="5991">
        <row r="1">
          <cell r="A1" t="str">
            <v>PHIẾU XỬ LÝ HỒ SƠ THANH TOÁN VƯỢT THẨM QUYỀN PD</v>
          </cell>
        </row>
      </sheetData>
      <sheetData sheetId="5992">
        <row r="1">
          <cell r="A1" t="str">
            <v>PHIẾU XỬ LÝ HỒ SƠ THANH TOÁN VƯỢT THẨM QUYỀN PD</v>
          </cell>
        </row>
      </sheetData>
      <sheetData sheetId="5993">
        <row r="1">
          <cell r="A1" t="str">
            <v>PHIẾU XỬ LÝ HỒ SƠ THANH TOÁN VƯỢT THẨM QUYỀN PD</v>
          </cell>
        </row>
      </sheetData>
      <sheetData sheetId="5994">
        <row r="1">
          <cell r="A1" t="str">
            <v>PHIẾU XỬ LÝ HỒ SƠ THANH TOÁN VƯỢT THẨM QUYỀN PD</v>
          </cell>
        </row>
      </sheetData>
      <sheetData sheetId="5995">
        <row r="1">
          <cell r="A1" t="str">
            <v>PHIẾU XỬ LÝ HỒ SƠ THANH TOÁN VƯỢT THẨM QUYỀN PD</v>
          </cell>
        </row>
      </sheetData>
      <sheetData sheetId="5996">
        <row r="1">
          <cell r="A1" t="str">
            <v>PHIẾU XỬ LÝ HỒ SƠ THANH TOÁN VƯỢT THẨM QUYỀN PD</v>
          </cell>
        </row>
      </sheetData>
      <sheetData sheetId="5997">
        <row r="1">
          <cell r="A1" t="str">
            <v>PHIẾU XỬ LÝ HỒ SƠ THANH TOÁN VƯỢT THẨM QUYỀN PD</v>
          </cell>
        </row>
      </sheetData>
      <sheetData sheetId="5998">
        <row r="1">
          <cell r="A1" t="str">
            <v>PHIẾU XỬ LÝ HỒ SƠ THANH TOÁN VƯỢT THẨM QUYỀN PD</v>
          </cell>
        </row>
      </sheetData>
      <sheetData sheetId="5999">
        <row r="1">
          <cell r="A1" t="str">
            <v>PHIẾU XỬ LÝ HỒ SƠ THANH TOÁN VƯỢT THẨM QUYỀN PD</v>
          </cell>
        </row>
      </sheetData>
      <sheetData sheetId="6000">
        <row r="1">
          <cell r="A1" t="str">
            <v>PHIẾU XỬ LÝ HỒ SƠ THANH TOÁN VƯỢT THẨM QUYỀN PD</v>
          </cell>
        </row>
      </sheetData>
      <sheetData sheetId="6001">
        <row r="1">
          <cell r="A1" t="str">
            <v>PHIẾU XỬ LÝ HỒ SƠ THANH TOÁN VƯỢT THẨM QUYỀN PD</v>
          </cell>
        </row>
      </sheetData>
      <sheetData sheetId="6002">
        <row r="1">
          <cell r="A1" t="str">
            <v>PHIẾU XỬ LÝ HỒ SƠ THANH TOÁN VƯỢT THẨM QUYỀN PD</v>
          </cell>
        </row>
      </sheetData>
      <sheetData sheetId="6003">
        <row r="1">
          <cell r="A1" t="str">
            <v>PHIẾU XỬ LÝ HỒ SƠ THANH TOÁN VƯỢT THẨM QUYỀN PD</v>
          </cell>
        </row>
      </sheetData>
      <sheetData sheetId="6004">
        <row r="1">
          <cell r="A1" t="str">
            <v>PHIẾU XỬ LÝ HỒ SƠ THANH TOÁN VƯỢT THẨM QUYỀN PD</v>
          </cell>
        </row>
      </sheetData>
      <sheetData sheetId="6005">
        <row r="1">
          <cell r="A1" t="str">
            <v>PHIẾU XỬ LÝ HỒ SƠ THANH TOÁN VƯỢT THẨM QUYỀN PD</v>
          </cell>
        </row>
      </sheetData>
      <sheetData sheetId="6006">
        <row r="1">
          <cell r="A1" t="str">
            <v>PHIẾU XỬ LÝ HỒ SƠ THANH TOÁN VƯỢT THẨM QUYỀN PD</v>
          </cell>
        </row>
      </sheetData>
      <sheetData sheetId="6007">
        <row r="1">
          <cell r="A1" t="str">
            <v>PHIẾU XỬ LÝ HỒ SƠ THANH TOÁN VƯỢT THẨM QUYỀN PD</v>
          </cell>
        </row>
      </sheetData>
      <sheetData sheetId="6008">
        <row r="1">
          <cell r="A1" t="str">
            <v>PHIẾU XỬ LÝ HỒ SƠ THANH TOÁN VƯỢT THẨM QUYỀN PD</v>
          </cell>
        </row>
      </sheetData>
      <sheetData sheetId="6009">
        <row r="1">
          <cell r="A1" t="str">
            <v>PHIẾU XỬ LÝ HỒ SƠ THANH TOÁN VƯỢT THẨM QUYỀN PD</v>
          </cell>
        </row>
      </sheetData>
      <sheetData sheetId="6010">
        <row r="1">
          <cell r="A1" t="str">
            <v>PHIẾU XỬ LÝ HỒ SƠ THANH TOÁN VƯỢT THẨM QUYỀN PD</v>
          </cell>
        </row>
      </sheetData>
      <sheetData sheetId="6011">
        <row r="1">
          <cell r="A1" t="str">
            <v>PHIẾU XỬ LÝ HỒ SƠ THANH TOÁN VƯỢT THẨM QUYỀN PD</v>
          </cell>
        </row>
      </sheetData>
      <sheetData sheetId="6012">
        <row r="1">
          <cell r="A1" t="str">
            <v>PHIẾU XỬ LÝ HỒ SƠ THANH TOÁN VƯỢT THẨM QUYỀN PD</v>
          </cell>
        </row>
      </sheetData>
      <sheetData sheetId="6013">
        <row r="1">
          <cell r="A1" t="str">
            <v>PHIẾU XỬ LÝ HỒ SƠ THANH TOÁN VƯỢT THẨM QUYỀN PD</v>
          </cell>
        </row>
      </sheetData>
      <sheetData sheetId="6014">
        <row r="1">
          <cell r="A1" t="str">
            <v>PHIẾU XỬ LÝ HỒ SƠ THANH TOÁN VƯỢT THẨM QUYỀN PD</v>
          </cell>
        </row>
      </sheetData>
      <sheetData sheetId="6015">
        <row r="1">
          <cell r="A1" t="str">
            <v>PHIẾU XỬ LÝ HỒ SƠ THANH TOÁN VƯỢT THẨM QUYỀN PD</v>
          </cell>
        </row>
      </sheetData>
      <sheetData sheetId="6016">
        <row r="1">
          <cell r="A1" t="str">
            <v>PHIẾU XỬ LÝ HỒ SƠ THANH TOÁN VƯỢT THẨM QUYỀN PD</v>
          </cell>
        </row>
      </sheetData>
      <sheetData sheetId="6017">
        <row r="1">
          <cell r="A1" t="str">
            <v>PHIẾU XỬ LÝ HỒ SƠ THANH TOÁN VƯỢT THẨM QUYỀN PD</v>
          </cell>
        </row>
      </sheetData>
      <sheetData sheetId="6018">
        <row r="1">
          <cell r="A1" t="str">
            <v>PHIẾU XỬ LÝ HỒ SƠ THANH TOÁN VƯỢT THẨM QUYỀN PD</v>
          </cell>
        </row>
      </sheetData>
      <sheetData sheetId="6019">
        <row r="1">
          <cell r="A1" t="str">
            <v>PHIẾU XỬ LÝ HỒ SƠ THANH TOÁN VƯỢT THẨM QUYỀN PD</v>
          </cell>
        </row>
      </sheetData>
      <sheetData sheetId="6020">
        <row r="1">
          <cell r="A1" t="str">
            <v>PHIẾU XỬ LÝ HỒ SƠ THANH TOÁN VƯỢT THẨM QUYỀN PD</v>
          </cell>
        </row>
      </sheetData>
      <sheetData sheetId="6021">
        <row r="1">
          <cell r="A1" t="str">
            <v>PHIẾU XỬ LÝ HỒ SƠ THANH TOÁN VƯỢT THẨM QUYỀN PD</v>
          </cell>
        </row>
      </sheetData>
      <sheetData sheetId="6022">
        <row r="1">
          <cell r="A1" t="str">
            <v>PHIẾU XỬ LÝ HỒ SƠ THANH TOÁN VƯỢT THẨM QUYỀN PD</v>
          </cell>
        </row>
      </sheetData>
      <sheetData sheetId="6023">
        <row r="1">
          <cell r="A1" t="str">
            <v>PHIẾU XỬ LÝ HỒ SƠ THANH TOÁN VƯỢT THẨM QUYỀN PD</v>
          </cell>
        </row>
      </sheetData>
      <sheetData sheetId="6024">
        <row r="1">
          <cell r="A1" t="str">
            <v>PHIẾU XỬ LÝ HỒ SƠ THANH TOÁN VƯỢT THẨM QUYỀN PD</v>
          </cell>
        </row>
      </sheetData>
      <sheetData sheetId="6025">
        <row r="1">
          <cell r="A1" t="str">
            <v>PHIẾU XỬ LÝ HỒ SƠ THANH TOÁN VƯỢT THẨM QUYỀN PD</v>
          </cell>
        </row>
      </sheetData>
      <sheetData sheetId="6026">
        <row r="1">
          <cell r="A1" t="str">
            <v>PHIẾU XỬ LÝ HỒ SƠ THANH TOÁN VƯỢT THẨM QUYỀN PD</v>
          </cell>
        </row>
      </sheetData>
      <sheetData sheetId="6027">
        <row r="1">
          <cell r="A1" t="str">
            <v>PHIẾU XỬ LÝ HỒ SƠ THANH TOÁN VƯỢT THẨM QUYỀN PD</v>
          </cell>
        </row>
      </sheetData>
      <sheetData sheetId="6028">
        <row r="1">
          <cell r="A1" t="str">
            <v>PHIẾU XỬ LÝ HỒ SƠ THANH TOÁN VƯỢT THẨM QUYỀN PD</v>
          </cell>
        </row>
      </sheetData>
      <sheetData sheetId="6029">
        <row r="1">
          <cell r="A1" t="str">
            <v>PHIẾU XỬ LÝ HỒ SƠ THANH TOÁN VƯỢT THẨM QUYỀN PD</v>
          </cell>
        </row>
      </sheetData>
      <sheetData sheetId="6030">
        <row r="1">
          <cell r="A1" t="str">
            <v>PHIẾU XỬ LÝ HỒ SƠ THANH TOÁN VƯỢT THẨM QUYỀN PD</v>
          </cell>
        </row>
      </sheetData>
      <sheetData sheetId="6031">
        <row r="1">
          <cell r="A1" t="str">
            <v>PHIẾU XỬ LÝ HỒ SƠ THANH TOÁN VƯỢT THẨM QUYỀN PD</v>
          </cell>
        </row>
      </sheetData>
      <sheetData sheetId="6032">
        <row r="1">
          <cell r="A1" t="str">
            <v>PHIẾU XỬ LÝ HỒ SƠ THANH TOÁN VƯỢT THẨM QUYỀN PD</v>
          </cell>
        </row>
      </sheetData>
      <sheetData sheetId="6033">
        <row r="1">
          <cell r="A1" t="str">
            <v>PHIẾU XỬ LÝ HỒ SƠ THANH TOÁN VƯỢT THẨM QUYỀN PD</v>
          </cell>
        </row>
      </sheetData>
      <sheetData sheetId="6034">
        <row r="1">
          <cell r="A1" t="str">
            <v>PHIẾU XỬ LÝ HỒ SƠ THANH TOÁN VƯỢT THẨM QUYỀN PD</v>
          </cell>
        </row>
      </sheetData>
      <sheetData sheetId="6035">
        <row r="1">
          <cell r="A1" t="str">
            <v>PHIẾU XỬ LÝ HỒ SƠ THANH TOÁN VƯỢT THẨM QUYỀN PD</v>
          </cell>
        </row>
      </sheetData>
      <sheetData sheetId="6036">
        <row r="1">
          <cell r="A1" t="str">
            <v>PHIẾU XỬ LÝ HỒ SƠ THANH TOÁN VƯỢT THẨM QUYỀN PD</v>
          </cell>
        </row>
      </sheetData>
      <sheetData sheetId="6037">
        <row r="1">
          <cell r="A1" t="str">
            <v>PHIẾU XỬ LÝ HỒ SƠ THANH TOÁN VƯỢT THẨM QUYỀN PD</v>
          </cell>
        </row>
      </sheetData>
      <sheetData sheetId="6038">
        <row r="1">
          <cell r="A1" t="str">
            <v>PHIẾU XỬ LÝ HỒ SƠ THANH TOÁN VƯỢT THẨM QUYỀN PD</v>
          </cell>
        </row>
      </sheetData>
      <sheetData sheetId="6039">
        <row r="1">
          <cell r="A1" t="str">
            <v>PHIẾU XỬ LÝ HỒ SƠ THANH TOÁN VƯỢT THẨM QUYỀN PD</v>
          </cell>
        </row>
      </sheetData>
      <sheetData sheetId="6040">
        <row r="1">
          <cell r="A1" t="str">
            <v>PHIẾU XỬ LÝ HỒ SƠ THANH TOÁN VƯỢT THẨM QUYỀN PD</v>
          </cell>
        </row>
      </sheetData>
      <sheetData sheetId="6041">
        <row r="1">
          <cell r="A1" t="str">
            <v>PHIẾU XỬ LÝ HỒ SƠ THANH TOÁN VƯỢT THẨM QUYỀN PD</v>
          </cell>
        </row>
      </sheetData>
      <sheetData sheetId="6042">
        <row r="1">
          <cell r="A1" t="str">
            <v>PHIẾU XỬ LÝ HỒ SƠ THANH TOÁN VƯỢT THẨM QUYỀN PD</v>
          </cell>
        </row>
      </sheetData>
      <sheetData sheetId="6043">
        <row r="1">
          <cell r="A1" t="str">
            <v>PHIẾU XỬ LÝ HỒ SƠ THANH TOÁN VƯỢT THẨM QUYỀN PD</v>
          </cell>
        </row>
      </sheetData>
      <sheetData sheetId="6044">
        <row r="1">
          <cell r="A1" t="str">
            <v>PHIẾU XỬ LÝ HỒ SƠ THANH TOÁN VƯỢT THẨM QUYỀN PD</v>
          </cell>
        </row>
      </sheetData>
      <sheetData sheetId="6045">
        <row r="1">
          <cell r="A1" t="str">
            <v>PHIẾU XỬ LÝ HỒ SƠ THANH TOÁN VƯỢT THẨM QUYỀN PD</v>
          </cell>
        </row>
      </sheetData>
      <sheetData sheetId="6046">
        <row r="1">
          <cell r="A1" t="str">
            <v>PHIẾU XỬ LÝ HỒ SƠ THANH TOÁN VƯỢT THẨM QUYỀN PD</v>
          </cell>
        </row>
      </sheetData>
      <sheetData sheetId="6047">
        <row r="1">
          <cell r="A1" t="str">
            <v>PHIẾU XỬ LÝ HỒ SƠ THANH TOÁN VƯỢT THẨM QUYỀN PD</v>
          </cell>
        </row>
      </sheetData>
      <sheetData sheetId="6048">
        <row r="1">
          <cell r="A1" t="str">
            <v>PHIẾU XỬ LÝ HỒ SƠ THANH TOÁN VƯỢT THẨM QUYỀN PD</v>
          </cell>
        </row>
      </sheetData>
      <sheetData sheetId="6049">
        <row r="1">
          <cell r="A1" t="str">
            <v>PHIẾU XỬ LÝ HỒ SƠ THANH TOÁN VƯỢT THẨM QUYỀN PD</v>
          </cell>
        </row>
      </sheetData>
      <sheetData sheetId="6050">
        <row r="1">
          <cell r="A1" t="str">
            <v>PHIẾU XỬ LÝ HỒ SƠ THANH TOÁN VƯỢT THẨM QUYỀN PD</v>
          </cell>
        </row>
      </sheetData>
      <sheetData sheetId="6051">
        <row r="1">
          <cell r="A1" t="str">
            <v>PHIẾU XỬ LÝ HỒ SƠ THANH TOÁN VƯỢT THẨM QUYỀN PD</v>
          </cell>
        </row>
      </sheetData>
      <sheetData sheetId="6052">
        <row r="1">
          <cell r="A1" t="str">
            <v>PHIẾU XỬ LÝ HỒ SƠ THANH TOÁN VƯỢT THẨM QUYỀN PD</v>
          </cell>
        </row>
      </sheetData>
      <sheetData sheetId="6053">
        <row r="1">
          <cell r="A1" t="str">
            <v>PHIẾU XỬ LÝ HỒ SƠ THANH TOÁN VƯỢT THẨM QUYỀN PD</v>
          </cell>
        </row>
      </sheetData>
      <sheetData sheetId="6054">
        <row r="1">
          <cell r="A1" t="str">
            <v>PHIẾU XỬ LÝ HỒ SƠ THANH TOÁN VƯỢT THẨM QUYỀN PD</v>
          </cell>
        </row>
      </sheetData>
      <sheetData sheetId="6055">
        <row r="1">
          <cell r="A1" t="str">
            <v>PHIẾU XỬ LÝ HỒ SƠ THANH TOÁN VƯỢT THẨM QUYỀN PD</v>
          </cell>
        </row>
      </sheetData>
      <sheetData sheetId="6056">
        <row r="1">
          <cell r="A1" t="str">
            <v>PHIẾU XỬ LÝ HỒ SƠ THANH TOÁN VƯỢT THẨM QUYỀN PD</v>
          </cell>
        </row>
      </sheetData>
      <sheetData sheetId="6057">
        <row r="1">
          <cell r="A1" t="str">
            <v>PHIẾU XỬ LÝ HỒ SƠ THANH TOÁN VƯỢT THẨM QUYỀN PD</v>
          </cell>
        </row>
      </sheetData>
      <sheetData sheetId="6058">
        <row r="1">
          <cell r="A1" t="str">
            <v>PHIẾU XỬ LÝ HỒ SƠ THANH TOÁN VƯỢT THẨM QUYỀN PD</v>
          </cell>
        </row>
      </sheetData>
      <sheetData sheetId="6059">
        <row r="1">
          <cell r="A1" t="str">
            <v>PHIẾU XỬ LÝ HỒ SƠ THANH TOÁN VƯỢT THẨM QUYỀN PD</v>
          </cell>
        </row>
      </sheetData>
      <sheetData sheetId="6060">
        <row r="1">
          <cell r="A1" t="str">
            <v>PHIẾU XỬ LÝ HỒ SƠ THANH TOÁN VƯỢT THẨM QUYỀN PD</v>
          </cell>
        </row>
      </sheetData>
      <sheetData sheetId="6061">
        <row r="1">
          <cell r="A1" t="str">
            <v>PHIẾU XỬ LÝ HỒ SƠ THANH TOÁN VƯỢT THẨM QUYỀN PD</v>
          </cell>
        </row>
      </sheetData>
      <sheetData sheetId="6062">
        <row r="1">
          <cell r="A1" t="str">
            <v>PHIẾU XỬ LÝ HỒ SƠ THANH TOÁN VƯỢT THẨM QUYỀN PD</v>
          </cell>
        </row>
      </sheetData>
      <sheetData sheetId="6063">
        <row r="1">
          <cell r="A1" t="str">
            <v>PHIẾU XỬ LÝ HỒ SƠ THANH TOÁN VƯỢT THẨM QUYỀN PD</v>
          </cell>
        </row>
      </sheetData>
      <sheetData sheetId="6064">
        <row r="1">
          <cell r="A1" t="str">
            <v>PHIẾU XỬ LÝ HỒ SƠ THANH TOÁN VƯỢT THẨM QUYỀN PD</v>
          </cell>
        </row>
      </sheetData>
      <sheetData sheetId="6065">
        <row r="1">
          <cell r="A1" t="str">
            <v>PHIẾU XỬ LÝ HỒ SƠ THANH TOÁN VƯỢT THẨM QUYỀN PD</v>
          </cell>
        </row>
      </sheetData>
      <sheetData sheetId="6066">
        <row r="1">
          <cell r="A1" t="str">
            <v>PHIẾU XỬ LÝ HỒ SƠ THANH TOÁN VƯỢT THẨM QUYỀN PD</v>
          </cell>
        </row>
      </sheetData>
      <sheetData sheetId="6067">
        <row r="1">
          <cell r="A1" t="str">
            <v>PHIẾU XỬ LÝ HỒ SƠ THANH TOÁN VƯỢT THẨM QUYỀN PD</v>
          </cell>
        </row>
      </sheetData>
      <sheetData sheetId="6068">
        <row r="1">
          <cell r="A1" t="str">
            <v>PHIẾU XỬ LÝ HỒ SƠ THANH TOÁN VƯỢT THẨM QUYỀN PD</v>
          </cell>
        </row>
      </sheetData>
      <sheetData sheetId="6069">
        <row r="1">
          <cell r="A1" t="str">
            <v>PHIẾU XỬ LÝ HỒ SƠ THANH TOÁN VƯỢT THẨM QUYỀN PD</v>
          </cell>
        </row>
      </sheetData>
      <sheetData sheetId="6070">
        <row r="1">
          <cell r="A1" t="str">
            <v>PHIẾU XỬ LÝ HỒ SƠ THANH TOÁN VƯỢT THẨM QUYỀN PD</v>
          </cell>
        </row>
      </sheetData>
      <sheetData sheetId="6071">
        <row r="1">
          <cell r="A1" t="str">
            <v>PHIẾU XỬ LÝ HỒ SƠ THANH TOÁN VƯỢT THẨM QUYỀN PD</v>
          </cell>
        </row>
      </sheetData>
      <sheetData sheetId="6072">
        <row r="1">
          <cell r="A1" t="str">
            <v>PHIẾU XỬ LÝ HỒ SƠ THANH TOÁN VƯỢT THẨM QUYỀN PD</v>
          </cell>
        </row>
      </sheetData>
      <sheetData sheetId="6073">
        <row r="1">
          <cell r="A1" t="str">
            <v>PHIẾU XỬ LÝ HỒ SƠ THANH TOÁN VƯỢT THẨM QUYỀN PD</v>
          </cell>
        </row>
      </sheetData>
      <sheetData sheetId="6074">
        <row r="1">
          <cell r="A1" t="str">
            <v>PHIẾU XỬ LÝ HỒ SƠ THANH TOÁN VƯỢT THẨM QUYỀN PD</v>
          </cell>
        </row>
      </sheetData>
      <sheetData sheetId="6075">
        <row r="1">
          <cell r="A1" t="str">
            <v>PHIẾU XỬ LÝ HỒ SƠ THANH TOÁN VƯỢT THẨM QUYỀN PD</v>
          </cell>
        </row>
      </sheetData>
      <sheetData sheetId="6076">
        <row r="1">
          <cell r="A1" t="str">
            <v>PHIẾU XỬ LÝ HỒ SƠ THANH TOÁN VƯỢT THẨM QUYỀN PD</v>
          </cell>
        </row>
      </sheetData>
      <sheetData sheetId="6077">
        <row r="1">
          <cell r="A1" t="str">
            <v>PHIẾU XỬ LÝ HỒ SƠ THANH TOÁN VƯỢT THẨM QUYỀN PD</v>
          </cell>
        </row>
      </sheetData>
      <sheetData sheetId="6078">
        <row r="1">
          <cell r="A1" t="str">
            <v>PHIẾU XỬ LÝ HỒ SƠ THANH TOÁN VƯỢT THẨM QUYỀN PD</v>
          </cell>
        </row>
      </sheetData>
      <sheetData sheetId="6079">
        <row r="1">
          <cell r="A1" t="str">
            <v>PHIẾU XỬ LÝ HỒ SƠ THANH TOÁN VƯỢT THẨM QUYỀN PD</v>
          </cell>
        </row>
      </sheetData>
      <sheetData sheetId="6080">
        <row r="1">
          <cell r="A1" t="str">
            <v>PHIẾU XỬ LÝ HỒ SƠ THANH TOÁN VƯỢT THẨM QUYỀN PD</v>
          </cell>
        </row>
      </sheetData>
      <sheetData sheetId="6081">
        <row r="1">
          <cell r="A1" t="str">
            <v>PHIẾU XỬ LÝ HỒ SƠ THANH TOÁN VƯỢT THẨM QUYỀN PD</v>
          </cell>
        </row>
      </sheetData>
      <sheetData sheetId="6082">
        <row r="1">
          <cell r="A1" t="str">
            <v>PHIẾU XỬ LÝ HỒ SƠ THANH TOÁN VƯỢT THẨM QUYỀN PD</v>
          </cell>
        </row>
      </sheetData>
      <sheetData sheetId="6083">
        <row r="1">
          <cell r="A1" t="str">
            <v>PHIẾU XỬ LÝ HỒ SƠ THANH TOÁN VƯỢT THẨM QUYỀN PD</v>
          </cell>
        </row>
      </sheetData>
      <sheetData sheetId="6084">
        <row r="1">
          <cell r="A1" t="str">
            <v>PHIẾU XỬ LÝ HỒ SƠ THANH TOÁN VƯỢT THẨM QUYỀN PD</v>
          </cell>
        </row>
      </sheetData>
      <sheetData sheetId="6085">
        <row r="1">
          <cell r="A1" t="str">
            <v>PHIẾU XỬ LÝ HỒ SƠ THANH TOÁN VƯỢT THẨM QUYỀN PD</v>
          </cell>
        </row>
      </sheetData>
      <sheetData sheetId="6086">
        <row r="1">
          <cell r="A1" t="str">
            <v>PHIẾU XỬ LÝ HỒ SƠ THANH TOÁN VƯỢT THẨM QUYỀN PD</v>
          </cell>
        </row>
      </sheetData>
      <sheetData sheetId="6087">
        <row r="1">
          <cell r="A1" t="str">
            <v>PHIẾU XỬ LÝ HỒ SƠ THANH TOÁN VƯỢT THẨM QUYỀN PD</v>
          </cell>
        </row>
      </sheetData>
      <sheetData sheetId="6088">
        <row r="1">
          <cell r="A1" t="str">
            <v>PHIẾU XỬ LÝ HỒ SƠ THANH TOÁN VƯỢT THẨM QUYỀN PD</v>
          </cell>
        </row>
      </sheetData>
      <sheetData sheetId="6089">
        <row r="1">
          <cell r="A1" t="str">
            <v>PHIẾU XỬ LÝ HỒ SƠ THANH TOÁN VƯỢT THẨM QUYỀN PD</v>
          </cell>
        </row>
      </sheetData>
      <sheetData sheetId="6090">
        <row r="1">
          <cell r="A1" t="str">
            <v>PHIẾU XỬ LÝ HỒ SƠ THANH TOÁN VƯỢT THẨM QUYỀN PD</v>
          </cell>
        </row>
      </sheetData>
      <sheetData sheetId="6091">
        <row r="1">
          <cell r="A1" t="str">
            <v>PHIẾU XỬ LÝ HỒ SƠ THANH TOÁN VƯỢT THẨM QUYỀN PD</v>
          </cell>
        </row>
      </sheetData>
      <sheetData sheetId="6092">
        <row r="1">
          <cell r="A1" t="str">
            <v>PHIẾU XỬ LÝ HỒ SƠ THANH TOÁN VƯỢT THẨM QUYỀN PD</v>
          </cell>
        </row>
      </sheetData>
      <sheetData sheetId="6093">
        <row r="1">
          <cell r="A1" t="str">
            <v>PHIẾU XỬ LÝ HỒ SƠ THANH TOÁN VƯỢT THẨM QUYỀN PD</v>
          </cell>
        </row>
      </sheetData>
      <sheetData sheetId="6094">
        <row r="1">
          <cell r="A1" t="str">
            <v>PHIẾU XỬ LÝ HỒ SƠ THANH TOÁN VƯỢT THẨM QUYỀN PD</v>
          </cell>
        </row>
      </sheetData>
      <sheetData sheetId="6095">
        <row r="1">
          <cell r="A1" t="str">
            <v>PHIẾU XỬ LÝ HỒ SƠ THANH TOÁN VƯỢT THẨM QUYỀN PD</v>
          </cell>
        </row>
      </sheetData>
      <sheetData sheetId="6096">
        <row r="1">
          <cell r="A1" t="str">
            <v>PHIẾU XỬ LÝ HỒ SƠ THANH TOÁN VƯỢT THẨM QUYỀN PD</v>
          </cell>
        </row>
      </sheetData>
      <sheetData sheetId="6097">
        <row r="1">
          <cell r="A1" t="str">
            <v>PHIẾU XỬ LÝ HỒ SƠ THANH TOÁN VƯỢT THẨM QUYỀN PD</v>
          </cell>
        </row>
      </sheetData>
      <sheetData sheetId="6098">
        <row r="1">
          <cell r="A1" t="str">
            <v>PHIẾU XỬ LÝ HỒ SƠ THANH TOÁN VƯỢT THẨM QUYỀN PD</v>
          </cell>
        </row>
      </sheetData>
      <sheetData sheetId="6099">
        <row r="1">
          <cell r="A1" t="str">
            <v>PHIẾU XỬ LÝ HỒ SƠ THANH TOÁN VƯỢT THẨM QUYỀN PD</v>
          </cell>
        </row>
      </sheetData>
      <sheetData sheetId="6100">
        <row r="1">
          <cell r="A1" t="str">
            <v>PHIẾU XỬ LÝ HỒ SƠ THANH TOÁN VƯỢT THẨM QUYỀN PD</v>
          </cell>
        </row>
      </sheetData>
      <sheetData sheetId="6101">
        <row r="1">
          <cell r="A1" t="str">
            <v>PHIẾU XỬ LÝ HỒ SƠ THANH TOÁN VƯỢT THẨM QUYỀN PD</v>
          </cell>
        </row>
      </sheetData>
      <sheetData sheetId="6102">
        <row r="1">
          <cell r="A1" t="str">
            <v>PHIẾU XỬ LÝ HỒ SƠ THANH TOÁN VƯỢT THẨM QUYỀN PD</v>
          </cell>
        </row>
      </sheetData>
      <sheetData sheetId="6103">
        <row r="1">
          <cell r="A1" t="str">
            <v>PHIẾU XỬ LÝ HỒ SƠ THANH TOÁN VƯỢT THẨM QUYỀN PD</v>
          </cell>
        </row>
      </sheetData>
      <sheetData sheetId="6104">
        <row r="1">
          <cell r="A1" t="str">
            <v>PHIẾU XỬ LÝ HỒ SƠ THANH TOÁN VƯỢT THẨM QUYỀN PD</v>
          </cell>
        </row>
      </sheetData>
      <sheetData sheetId="6105">
        <row r="1">
          <cell r="A1" t="str">
            <v>PHIẾU XỬ LÝ HỒ SƠ THANH TOÁN VƯỢT THẨM QUYỀN PD</v>
          </cell>
        </row>
      </sheetData>
      <sheetData sheetId="6106">
        <row r="1">
          <cell r="A1" t="str">
            <v>PHIẾU XỬ LÝ HỒ SƠ THANH TOÁN VƯỢT THẨM QUYỀN PD</v>
          </cell>
        </row>
      </sheetData>
      <sheetData sheetId="6107">
        <row r="1">
          <cell r="A1" t="str">
            <v>PHIẾU XỬ LÝ HỒ SƠ THANH TOÁN VƯỢT THẨM QUYỀN PD</v>
          </cell>
        </row>
      </sheetData>
      <sheetData sheetId="6108">
        <row r="1">
          <cell r="A1" t="str">
            <v>PHIẾU XỬ LÝ HỒ SƠ THANH TOÁN VƯỢT THẨM QUYỀN PD</v>
          </cell>
        </row>
      </sheetData>
      <sheetData sheetId="6109">
        <row r="1">
          <cell r="A1" t="str">
            <v>PHIẾU XỬ LÝ HỒ SƠ THANH TOÁN VƯỢT THẨM QUYỀN PD</v>
          </cell>
        </row>
      </sheetData>
      <sheetData sheetId="6110">
        <row r="1">
          <cell r="A1" t="str">
            <v>PHIẾU XỬ LÝ HỒ SƠ THANH TOÁN VƯỢT THẨM QUYỀN PD</v>
          </cell>
        </row>
      </sheetData>
      <sheetData sheetId="6111">
        <row r="1">
          <cell r="A1" t="str">
            <v>PHIẾU XỬ LÝ HỒ SƠ THANH TOÁN VƯỢT THẨM QUYỀN PD</v>
          </cell>
        </row>
      </sheetData>
      <sheetData sheetId="6112">
        <row r="1">
          <cell r="A1" t="str">
            <v>PHIẾU XỬ LÝ HỒ SƠ THANH TOÁN VƯỢT THẨM QUYỀN PD</v>
          </cell>
        </row>
      </sheetData>
      <sheetData sheetId="6113">
        <row r="1">
          <cell r="A1" t="str">
            <v>PHIẾU XỬ LÝ HỒ SƠ THANH TOÁN VƯỢT THẨM QUYỀN PD</v>
          </cell>
        </row>
      </sheetData>
      <sheetData sheetId="6114">
        <row r="1">
          <cell r="A1" t="str">
            <v>PHIẾU XỬ LÝ HỒ SƠ THANH TOÁN VƯỢT THẨM QUYỀN PD</v>
          </cell>
        </row>
      </sheetData>
      <sheetData sheetId="6115">
        <row r="1">
          <cell r="A1" t="str">
            <v>PHIẾU XỬ LÝ HỒ SƠ THANH TOÁN VƯỢT THẨM QUYỀN PD</v>
          </cell>
        </row>
      </sheetData>
      <sheetData sheetId="6116">
        <row r="1">
          <cell r="A1" t="str">
            <v>PHIẾU XỬ LÝ HỒ SƠ THANH TOÁN VƯỢT THẨM QUYỀN PD</v>
          </cell>
        </row>
      </sheetData>
      <sheetData sheetId="6117">
        <row r="1">
          <cell r="A1" t="str">
            <v>PHIẾU XỬ LÝ HỒ SƠ THANH TOÁN VƯỢT THẨM QUYỀN PD</v>
          </cell>
        </row>
      </sheetData>
      <sheetData sheetId="6118">
        <row r="1">
          <cell r="A1" t="str">
            <v>PHIẾU XỬ LÝ HỒ SƠ THANH TOÁN VƯỢT THẨM QUYỀN PD</v>
          </cell>
        </row>
      </sheetData>
      <sheetData sheetId="6119">
        <row r="1">
          <cell r="A1" t="str">
            <v>PHIẾU XỬ LÝ HỒ SƠ THANH TOÁN VƯỢT THẨM QUYỀN PD</v>
          </cell>
        </row>
      </sheetData>
      <sheetData sheetId="6120">
        <row r="1">
          <cell r="A1" t="str">
            <v>PHIẾU XỬ LÝ HỒ SƠ THANH TOÁN VƯỢT THẨM QUYỀN PD</v>
          </cell>
        </row>
      </sheetData>
      <sheetData sheetId="6121">
        <row r="1">
          <cell r="A1" t="str">
            <v>PHIẾU XỬ LÝ HỒ SƠ THANH TOÁN VƯỢT THẨM QUYỀN PD</v>
          </cell>
        </row>
      </sheetData>
      <sheetData sheetId="6122">
        <row r="1">
          <cell r="A1" t="str">
            <v>PHIẾU XỬ LÝ HỒ SƠ THANH TOÁN VƯỢT THẨM QUYỀN PD</v>
          </cell>
        </row>
      </sheetData>
      <sheetData sheetId="6123">
        <row r="1">
          <cell r="A1" t="str">
            <v>PHIẾU XỬ LÝ HỒ SƠ THANH TOÁN VƯỢT THẨM QUYỀN PD</v>
          </cell>
        </row>
      </sheetData>
      <sheetData sheetId="6124">
        <row r="1">
          <cell r="A1" t="str">
            <v>PHIẾU XỬ LÝ HỒ SƠ THANH TOÁN VƯỢT THẨM QUYỀN PD</v>
          </cell>
        </row>
      </sheetData>
      <sheetData sheetId="6125">
        <row r="1">
          <cell r="A1" t="str">
            <v>PHIẾU XỬ LÝ HỒ SƠ THANH TOÁN VƯỢT THẨM QUYỀN PD</v>
          </cell>
        </row>
      </sheetData>
      <sheetData sheetId="6126">
        <row r="1">
          <cell r="A1" t="str">
            <v>PHIẾU XỬ LÝ HỒ SƠ THANH TOÁN VƯỢT THẨM QUYỀN PD</v>
          </cell>
        </row>
      </sheetData>
      <sheetData sheetId="6127">
        <row r="1">
          <cell r="A1" t="str">
            <v>PHIẾU XỬ LÝ HỒ SƠ THANH TOÁN VƯỢT THẨM QUYỀN PD</v>
          </cell>
        </row>
      </sheetData>
      <sheetData sheetId="6128">
        <row r="1">
          <cell r="A1" t="str">
            <v>PHIẾU XỬ LÝ HỒ SƠ THANH TOÁN VƯỢT THẨM QUYỀN PD</v>
          </cell>
        </row>
      </sheetData>
      <sheetData sheetId="6129">
        <row r="1">
          <cell r="A1" t="str">
            <v>PHIẾU XỬ LÝ HỒ SƠ THANH TOÁN VƯỢT THẨM QUYỀN PD</v>
          </cell>
        </row>
      </sheetData>
      <sheetData sheetId="6130">
        <row r="1">
          <cell r="A1" t="str">
            <v>PHIẾU XỬ LÝ HỒ SƠ THANH TOÁN VƯỢT THẨM QUYỀN PD</v>
          </cell>
        </row>
      </sheetData>
      <sheetData sheetId="6131">
        <row r="1">
          <cell r="A1" t="str">
            <v>PHIẾU XỬ LÝ HỒ SƠ THANH TOÁN VƯỢT THẨM QUYỀN PD</v>
          </cell>
        </row>
      </sheetData>
      <sheetData sheetId="6132">
        <row r="1">
          <cell r="A1" t="str">
            <v>PHIẾU XỬ LÝ HỒ SƠ THANH TOÁN VƯỢT THẨM QUYỀN PD</v>
          </cell>
        </row>
      </sheetData>
      <sheetData sheetId="6133">
        <row r="1">
          <cell r="A1" t="str">
            <v>PHIẾU XỬ LÝ HỒ SƠ THANH TOÁN VƯỢT THẨM QUYỀN PD</v>
          </cell>
        </row>
      </sheetData>
      <sheetData sheetId="6134">
        <row r="1">
          <cell r="A1" t="str">
            <v>PHIẾU XỬ LÝ HỒ SƠ THANH TOÁN VƯỢT THẨM QUYỀN PD</v>
          </cell>
        </row>
      </sheetData>
      <sheetData sheetId="6135">
        <row r="1">
          <cell r="A1" t="str">
            <v>PHIẾU XỬ LÝ HỒ SƠ THANH TOÁN VƯỢT THẨM QUYỀN PD</v>
          </cell>
        </row>
      </sheetData>
      <sheetData sheetId="6136">
        <row r="1">
          <cell r="A1" t="str">
            <v>PHIẾU XỬ LÝ HỒ SƠ THANH TOÁN VƯỢT THẨM QUYỀN PD</v>
          </cell>
        </row>
      </sheetData>
      <sheetData sheetId="6137">
        <row r="1">
          <cell r="A1" t="str">
            <v>PHIẾU XỬ LÝ HỒ SƠ THANH TOÁN VƯỢT THẨM QUYỀN PD</v>
          </cell>
        </row>
      </sheetData>
      <sheetData sheetId="6138">
        <row r="1">
          <cell r="A1" t="str">
            <v>PHIẾU XỬ LÝ HỒ SƠ THANH TOÁN VƯỢT THẨM QUYỀN PD</v>
          </cell>
        </row>
      </sheetData>
      <sheetData sheetId="6139">
        <row r="1">
          <cell r="A1" t="str">
            <v>PHIẾU XỬ LÝ HỒ SƠ THANH TOÁN VƯỢT THẨM QUYỀN PD</v>
          </cell>
        </row>
      </sheetData>
      <sheetData sheetId="6140">
        <row r="1">
          <cell r="A1" t="str">
            <v>PHIẾU XỬ LÝ HỒ SƠ THANH TOÁN VƯỢT THẨM QUYỀN PD</v>
          </cell>
        </row>
      </sheetData>
      <sheetData sheetId="6141">
        <row r="1">
          <cell r="A1" t="str">
            <v>PHIẾU XỬ LÝ HỒ SƠ THANH TOÁN VƯỢT THẨM QUYỀN PD</v>
          </cell>
        </row>
      </sheetData>
      <sheetData sheetId="6142">
        <row r="1">
          <cell r="A1" t="str">
            <v>PHIẾU XỬ LÝ HỒ SƠ THANH TOÁN VƯỢT THẨM QUYỀN PD</v>
          </cell>
        </row>
      </sheetData>
      <sheetData sheetId="6143">
        <row r="1">
          <cell r="A1" t="str">
            <v>PHIẾU XỬ LÝ HỒ SƠ THANH TOÁN VƯỢT THẨM QUYỀN PD</v>
          </cell>
        </row>
      </sheetData>
      <sheetData sheetId="6144">
        <row r="1">
          <cell r="A1" t="str">
            <v>PHIẾU XỬ LÝ HỒ SƠ THANH TOÁN VƯỢT THẨM QUYỀN PD</v>
          </cell>
        </row>
      </sheetData>
      <sheetData sheetId="6145">
        <row r="1">
          <cell r="A1" t="str">
            <v>PHIẾU XỬ LÝ HỒ SƠ THANH TOÁN VƯỢT THẨM QUYỀN PD</v>
          </cell>
        </row>
      </sheetData>
      <sheetData sheetId="6146">
        <row r="1">
          <cell r="A1" t="str">
            <v>PHIẾU XỬ LÝ HỒ SƠ THANH TOÁN VƯỢT THẨM QUYỀN PD</v>
          </cell>
        </row>
      </sheetData>
      <sheetData sheetId="6147">
        <row r="1">
          <cell r="A1" t="str">
            <v>PHIẾU XỬ LÝ HỒ SƠ THANH TOÁN VƯỢT THẨM QUYỀN PD</v>
          </cell>
        </row>
      </sheetData>
      <sheetData sheetId="6148">
        <row r="1">
          <cell r="A1" t="str">
            <v>PHIẾU XỬ LÝ HỒ SƠ THANH TOÁN VƯỢT THẨM QUYỀN PD</v>
          </cell>
        </row>
      </sheetData>
      <sheetData sheetId="6149">
        <row r="1">
          <cell r="A1" t="str">
            <v>PHIẾU XỬ LÝ HỒ SƠ THANH TOÁN VƯỢT THẨM QUYỀN PD</v>
          </cell>
        </row>
      </sheetData>
      <sheetData sheetId="6150">
        <row r="1">
          <cell r="A1" t="str">
            <v>PHIẾU XỬ LÝ HỒ SƠ THANH TOÁN VƯỢT THẨM QUYỀN PD</v>
          </cell>
        </row>
      </sheetData>
      <sheetData sheetId="6151">
        <row r="1">
          <cell r="A1" t="str">
            <v>PHIẾU XỬ LÝ HỒ SƠ THANH TOÁN VƯỢT THẨM QUYỀN PD</v>
          </cell>
        </row>
      </sheetData>
      <sheetData sheetId="6152">
        <row r="1">
          <cell r="A1" t="str">
            <v>PHIẾU XỬ LÝ HỒ SƠ THANH TOÁN VƯỢT THẨM QUYỀN PD</v>
          </cell>
        </row>
      </sheetData>
      <sheetData sheetId="6153">
        <row r="1">
          <cell r="A1" t="str">
            <v>PHIẾU XỬ LÝ HỒ SƠ THANH TOÁN VƯỢT THẨM QUYỀN PD</v>
          </cell>
        </row>
      </sheetData>
      <sheetData sheetId="6154">
        <row r="1">
          <cell r="A1" t="str">
            <v>PHIẾU XỬ LÝ HỒ SƠ THANH TOÁN VƯỢT THẨM QUYỀN PD</v>
          </cell>
        </row>
      </sheetData>
      <sheetData sheetId="6155">
        <row r="1">
          <cell r="A1" t="str">
            <v>PHIẾU XỬ LÝ HỒ SƠ THANH TOÁN VƯỢT THẨM QUYỀN PD</v>
          </cell>
        </row>
      </sheetData>
      <sheetData sheetId="6156">
        <row r="1">
          <cell r="A1" t="str">
            <v>PHIẾU XỬ LÝ HỒ SƠ THANH TOÁN VƯỢT THẨM QUYỀN PD</v>
          </cell>
        </row>
      </sheetData>
      <sheetData sheetId="6157">
        <row r="1">
          <cell r="A1" t="str">
            <v>PHIẾU XỬ LÝ HỒ SƠ THANH TOÁN VƯỢT THẨM QUYỀN PD</v>
          </cell>
        </row>
      </sheetData>
      <sheetData sheetId="6158">
        <row r="1">
          <cell r="A1" t="str">
            <v>PHIẾU XỬ LÝ HỒ SƠ THANH TOÁN VƯỢT THẨM QUYỀN PD</v>
          </cell>
        </row>
      </sheetData>
      <sheetData sheetId="6159">
        <row r="1">
          <cell r="A1" t="str">
            <v>PHIẾU XỬ LÝ HỒ SƠ THANH TOÁN VƯỢT THẨM QUYỀN PD</v>
          </cell>
        </row>
      </sheetData>
      <sheetData sheetId="6160">
        <row r="1">
          <cell r="A1" t="str">
            <v>PHIẾU XỬ LÝ HỒ SƠ THANH TOÁN VƯỢT THẨM QUYỀN PD</v>
          </cell>
        </row>
      </sheetData>
      <sheetData sheetId="6161">
        <row r="1">
          <cell r="A1" t="str">
            <v>PHIẾU XỬ LÝ HỒ SƠ THANH TOÁN VƯỢT THẨM QUYỀN PD</v>
          </cell>
        </row>
      </sheetData>
      <sheetData sheetId="6162">
        <row r="1">
          <cell r="A1" t="str">
            <v>PHIẾU XỬ LÝ HỒ SƠ THANH TOÁN VƯỢT THẨM QUYỀN PD</v>
          </cell>
        </row>
      </sheetData>
      <sheetData sheetId="6163">
        <row r="1">
          <cell r="A1" t="str">
            <v>PHIẾU XỬ LÝ HỒ SƠ THANH TOÁN VƯỢT THẨM QUYỀN PD</v>
          </cell>
        </row>
      </sheetData>
      <sheetData sheetId="6164">
        <row r="1">
          <cell r="A1" t="str">
            <v>PHIẾU XỬ LÝ HỒ SƠ THANH TOÁN VƯỢT THẨM QUYỀN PD</v>
          </cell>
        </row>
      </sheetData>
      <sheetData sheetId="6165">
        <row r="1">
          <cell r="A1" t="str">
            <v>PHIẾU XỬ LÝ HỒ SƠ THANH TOÁN VƯỢT THẨM QUYỀN PD</v>
          </cell>
        </row>
      </sheetData>
      <sheetData sheetId="6166">
        <row r="1">
          <cell r="A1" t="str">
            <v>PHIẾU XỬ LÝ HỒ SƠ THANH TOÁN VƯỢT THẨM QUYỀN PD</v>
          </cell>
        </row>
      </sheetData>
      <sheetData sheetId="6167">
        <row r="1">
          <cell r="A1" t="str">
            <v>PHIẾU XỬ LÝ HỒ SƠ THANH TOÁN VƯỢT THẨM QUYỀN PD</v>
          </cell>
        </row>
      </sheetData>
      <sheetData sheetId="6168">
        <row r="1">
          <cell r="A1" t="str">
            <v>PHIẾU XỬ LÝ HỒ SƠ THANH TOÁN VƯỢT THẨM QUYỀN PD</v>
          </cell>
        </row>
      </sheetData>
      <sheetData sheetId="6169">
        <row r="1">
          <cell r="A1" t="str">
            <v>PHIẾU XỬ LÝ HỒ SƠ THANH TOÁN VƯỢT THẨM QUYỀN PD</v>
          </cell>
        </row>
      </sheetData>
      <sheetData sheetId="6170">
        <row r="1">
          <cell r="A1" t="str">
            <v>PHIẾU XỬ LÝ HỒ SƠ THANH TOÁN VƯỢT THẨM QUYỀN PD</v>
          </cell>
        </row>
      </sheetData>
      <sheetData sheetId="6171">
        <row r="1">
          <cell r="A1" t="str">
            <v>PHIẾU XỬ LÝ HỒ SƠ THANH TOÁN VƯỢT THẨM QUYỀN PD</v>
          </cell>
        </row>
      </sheetData>
      <sheetData sheetId="6172">
        <row r="1">
          <cell r="A1" t="str">
            <v>PHIẾU XỬ LÝ HỒ SƠ THANH TOÁN VƯỢT THẨM QUYỀN PD</v>
          </cell>
        </row>
      </sheetData>
      <sheetData sheetId="6173">
        <row r="1">
          <cell r="A1" t="str">
            <v>PHIẾU XỬ LÝ HỒ SƠ THANH TOÁN VƯỢT THẨM QUYỀN PD</v>
          </cell>
        </row>
      </sheetData>
      <sheetData sheetId="6174">
        <row r="1">
          <cell r="A1" t="str">
            <v>PHIẾU XỬ LÝ HỒ SƠ THANH TOÁN VƯỢT THẨM QUYỀN PD</v>
          </cell>
        </row>
      </sheetData>
      <sheetData sheetId="6175">
        <row r="1">
          <cell r="A1" t="str">
            <v>PHIẾU XỬ LÝ HỒ SƠ THANH TOÁN VƯỢT THẨM QUYỀN PD</v>
          </cell>
        </row>
      </sheetData>
      <sheetData sheetId="6176">
        <row r="1">
          <cell r="A1" t="str">
            <v>PHIẾU XỬ LÝ HỒ SƠ THANH TOÁN VƯỢT THẨM QUYỀN PD</v>
          </cell>
        </row>
      </sheetData>
      <sheetData sheetId="6177">
        <row r="1">
          <cell r="A1" t="str">
            <v>PHIẾU XỬ LÝ HỒ SƠ THANH TOÁN VƯỢT THẨM QUYỀN PD</v>
          </cell>
        </row>
      </sheetData>
      <sheetData sheetId="6178">
        <row r="1">
          <cell r="A1" t="str">
            <v>PHIẾU XỬ LÝ HỒ SƠ THANH TOÁN VƯỢT THẨM QUYỀN PD</v>
          </cell>
        </row>
      </sheetData>
      <sheetData sheetId="6179">
        <row r="1">
          <cell r="A1" t="str">
            <v>PHIẾU XỬ LÝ HỒ SƠ THANH TOÁN VƯỢT THẨM QUYỀN PD</v>
          </cell>
        </row>
      </sheetData>
      <sheetData sheetId="6180">
        <row r="1">
          <cell r="A1" t="str">
            <v>PHIẾU XỬ LÝ HỒ SƠ THANH TOÁN VƯỢT THẨM QUYỀN PD</v>
          </cell>
        </row>
      </sheetData>
      <sheetData sheetId="6181">
        <row r="1">
          <cell r="A1" t="str">
            <v>PHIẾU XỬ LÝ HỒ SƠ THANH TOÁN VƯỢT THẨM QUYỀN PD</v>
          </cell>
        </row>
      </sheetData>
      <sheetData sheetId="6182">
        <row r="1">
          <cell r="A1" t="str">
            <v>PHIẾU XỬ LÝ HỒ SƠ THANH TOÁN VƯỢT THẨM QUYỀN PD</v>
          </cell>
        </row>
      </sheetData>
      <sheetData sheetId="6183">
        <row r="1">
          <cell r="A1" t="str">
            <v>PHIẾU XỬ LÝ HỒ SƠ THANH TOÁN VƯỢT THẨM QUYỀN PD</v>
          </cell>
        </row>
      </sheetData>
      <sheetData sheetId="6184">
        <row r="1">
          <cell r="A1" t="str">
            <v>PHIẾU XỬ LÝ HỒ SƠ THANH TOÁN VƯỢT THẨM QUYỀN PD</v>
          </cell>
        </row>
      </sheetData>
      <sheetData sheetId="6185">
        <row r="1">
          <cell r="A1" t="str">
            <v>PHIẾU XỬ LÝ HỒ SƠ THANH TOÁN VƯỢT THẨM QUYỀN PD</v>
          </cell>
        </row>
      </sheetData>
      <sheetData sheetId="6186">
        <row r="1">
          <cell r="A1" t="str">
            <v>PHIẾU XỬ LÝ HỒ SƠ THANH TOÁN VƯỢT THẨM QUYỀN PD</v>
          </cell>
        </row>
      </sheetData>
      <sheetData sheetId="6187">
        <row r="1">
          <cell r="A1" t="str">
            <v>PHIẾU XỬ LÝ HỒ SƠ THANH TOÁN VƯỢT THẨM QUYỀN PD</v>
          </cell>
        </row>
      </sheetData>
      <sheetData sheetId="6188">
        <row r="1">
          <cell r="A1" t="str">
            <v>PHIẾU XỬ LÝ HỒ SƠ THANH TOÁN VƯỢT THẨM QUYỀN PD</v>
          </cell>
        </row>
      </sheetData>
      <sheetData sheetId="6189">
        <row r="1">
          <cell r="A1" t="str">
            <v>PHIẾU XỬ LÝ HỒ SƠ THANH TOÁN VƯỢT THẨM QUYỀN PD</v>
          </cell>
        </row>
      </sheetData>
      <sheetData sheetId="6190">
        <row r="1">
          <cell r="A1" t="str">
            <v>PHIẾU XỬ LÝ HỒ SƠ THANH TOÁN VƯỢT THẨM QUYỀN PD</v>
          </cell>
        </row>
      </sheetData>
      <sheetData sheetId="6191">
        <row r="1">
          <cell r="A1" t="str">
            <v>PHIẾU XỬ LÝ HỒ SƠ THANH TOÁN VƯỢT THẨM QUYỀN PD</v>
          </cell>
        </row>
      </sheetData>
      <sheetData sheetId="6192">
        <row r="1">
          <cell r="A1" t="str">
            <v>PHIẾU XỬ LÝ HỒ SƠ THANH TOÁN VƯỢT THẨM QUYỀN PD</v>
          </cell>
        </row>
      </sheetData>
      <sheetData sheetId="6193">
        <row r="1">
          <cell r="A1" t="str">
            <v>PHIẾU XỬ LÝ HỒ SƠ THANH TOÁN VƯỢT THẨM QUYỀN PD</v>
          </cell>
        </row>
      </sheetData>
      <sheetData sheetId="6194">
        <row r="1">
          <cell r="A1" t="str">
            <v>PHIẾU XỬ LÝ HỒ SƠ THANH TOÁN VƯỢT THẨM QUYỀN PD</v>
          </cell>
        </row>
      </sheetData>
      <sheetData sheetId="6195">
        <row r="1">
          <cell r="A1" t="str">
            <v>PHIẾU XỬ LÝ HỒ SƠ THANH TOÁN VƯỢT THẨM QUYỀN PD</v>
          </cell>
        </row>
      </sheetData>
      <sheetData sheetId="6196">
        <row r="1">
          <cell r="A1" t="str">
            <v>PHIẾU XỬ LÝ HỒ SƠ THANH TOÁN VƯỢT THẨM QUYỀN PD</v>
          </cell>
        </row>
      </sheetData>
      <sheetData sheetId="6197">
        <row r="1">
          <cell r="A1" t="str">
            <v>PHIẾU XỬ LÝ HỒ SƠ THANH TOÁN VƯỢT THẨM QUYỀN PD</v>
          </cell>
        </row>
      </sheetData>
      <sheetData sheetId="6198">
        <row r="1">
          <cell r="A1" t="str">
            <v>PHIẾU XỬ LÝ HỒ SƠ THANH TOÁN VƯỢT THẨM QUYỀN PD</v>
          </cell>
        </row>
      </sheetData>
      <sheetData sheetId="6199">
        <row r="1">
          <cell r="A1" t="str">
            <v>PHIẾU XỬ LÝ HỒ SƠ THANH TOÁN VƯỢT THẨM QUYỀN PD</v>
          </cell>
        </row>
      </sheetData>
      <sheetData sheetId="6200">
        <row r="1">
          <cell r="A1" t="str">
            <v>PHIẾU XỬ LÝ HỒ SƠ THANH TOÁN VƯỢT THẨM QUYỀN PD</v>
          </cell>
        </row>
      </sheetData>
      <sheetData sheetId="6201">
        <row r="1">
          <cell r="A1" t="str">
            <v>PHIẾU XỬ LÝ HỒ SƠ THANH TOÁN VƯỢT THẨM QUYỀN PD</v>
          </cell>
        </row>
      </sheetData>
      <sheetData sheetId="6202">
        <row r="1">
          <cell r="A1" t="str">
            <v>PHIẾU XỬ LÝ HỒ SƠ THANH TOÁN VƯỢT THẨM QUYỀN PD</v>
          </cell>
        </row>
      </sheetData>
      <sheetData sheetId="6203">
        <row r="1">
          <cell r="A1" t="str">
            <v>PHIẾU XỬ LÝ HỒ SƠ THANH TOÁN VƯỢT THẨM QUYỀN PD</v>
          </cell>
        </row>
      </sheetData>
      <sheetData sheetId="6204">
        <row r="1">
          <cell r="A1" t="str">
            <v>PHIẾU XỬ LÝ HỒ SƠ THANH TOÁN VƯỢT THẨM QUYỀN PD</v>
          </cell>
        </row>
      </sheetData>
      <sheetData sheetId="6205">
        <row r="1">
          <cell r="A1" t="str">
            <v>PHIẾU XỬ LÝ HỒ SƠ THANH TOÁN VƯỢT THẨM QUYỀN PD</v>
          </cell>
        </row>
      </sheetData>
      <sheetData sheetId="6206">
        <row r="1">
          <cell r="A1" t="str">
            <v>PHIẾU XỬ LÝ HỒ SƠ THANH TOÁN VƯỢT THẨM QUYỀN PD</v>
          </cell>
        </row>
      </sheetData>
      <sheetData sheetId="6207">
        <row r="1">
          <cell r="A1" t="str">
            <v>PHIẾU XỬ LÝ HỒ SƠ THANH TOÁN VƯỢT THẨM QUYỀN PD</v>
          </cell>
        </row>
      </sheetData>
      <sheetData sheetId="6208">
        <row r="1">
          <cell r="A1" t="str">
            <v>PHIẾU XỬ LÝ HỒ SƠ THANH TOÁN VƯỢT THẨM QUYỀN PD</v>
          </cell>
        </row>
      </sheetData>
      <sheetData sheetId="6209">
        <row r="1">
          <cell r="A1" t="str">
            <v>PHIẾU XỬ LÝ HỒ SƠ THANH TOÁN VƯỢT THẨM QUYỀN PD</v>
          </cell>
        </row>
      </sheetData>
      <sheetData sheetId="6210">
        <row r="1">
          <cell r="A1" t="str">
            <v>PHIẾU XỬ LÝ HỒ SƠ THANH TOÁN VƯỢT THẨM QUYỀN PD</v>
          </cell>
        </row>
      </sheetData>
      <sheetData sheetId="6211">
        <row r="1">
          <cell r="A1" t="str">
            <v>PHIẾU XỬ LÝ HỒ SƠ THANH TOÁN VƯỢT THẨM QUYỀN PD</v>
          </cell>
        </row>
      </sheetData>
      <sheetData sheetId="6212">
        <row r="1">
          <cell r="A1" t="str">
            <v>PHIẾU XỬ LÝ HỒ SƠ THANH TOÁN VƯỢT THẨM QUYỀN PD</v>
          </cell>
        </row>
      </sheetData>
      <sheetData sheetId="6213">
        <row r="1">
          <cell r="A1" t="str">
            <v>PHIẾU XỬ LÝ HỒ SƠ THANH TOÁN VƯỢT THẨM QUYỀN PD</v>
          </cell>
        </row>
      </sheetData>
      <sheetData sheetId="6214">
        <row r="1">
          <cell r="A1" t="str">
            <v>PHIẾU XỬ LÝ HỒ SƠ THANH TOÁN VƯỢT THẨM QUYỀN PD</v>
          </cell>
        </row>
      </sheetData>
      <sheetData sheetId="6215">
        <row r="1">
          <cell r="A1" t="str">
            <v>PHIẾU XỬ LÝ HỒ SƠ THANH TOÁN VƯỢT THẨM QUYỀN PD</v>
          </cell>
        </row>
      </sheetData>
      <sheetData sheetId="6216">
        <row r="1">
          <cell r="A1" t="str">
            <v>PHIẾU XỬ LÝ HỒ SƠ THANH TOÁN VƯỢT THẨM QUYỀN PD</v>
          </cell>
        </row>
      </sheetData>
      <sheetData sheetId="6217">
        <row r="1">
          <cell r="A1" t="str">
            <v>PHIẾU XỬ LÝ HỒ SƠ THANH TOÁN VƯỢT THẨM QUYỀN PD</v>
          </cell>
        </row>
      </sheetData>
      <sheetData sheetId="6218">
        <row r="1">
          <cell r="A1" t="str">
            <v>PHIẾU XỬ LÝ HỒ SƠ THANH TOÁN VƯỢT THẨM QUYỀN PD</v>
          </cell>
        </row>
      </sheetData>
      <sheetData sheetId="6219">
        <row r="1">
          <cell r="A1" t="str">
            <v>PHIẾU XỬ LÝ HỒ SƠ THANH TOÁN VƯỢT THẨM QUYỀN PD</v>
          </cell>
        </row>
      </sheetData>
      <sheetData sheetId="6220">
        <row r="1">
          <cell r="A1" t="str">
            <v>PHIẾU XỬ LÝ HỒ SƠ THANH TOÁN VƯỢT THẨM QUYỀN PD</v>
          </cell>
        </row>
      </sheetData>
      <sheetData sheetId="6221">
        <row r="1">
          <cell r="A1" t="str">
            <v>PHIẾU XỬ LÝ HỒ SƠ THANH TOÁN VƯỢT THẨM QUYỀN PD</v>
          </cell>
        </row>
      </sheetData>
      <sheetData sheetId="6222">
        <row r="1">
          <cell r="A1" t="str">
            <v>PHIẾU XỬ LÝ HỒ SƠ THANH TOÁN VƯỢT THẨM QUYỀN PD</v>
          </cell>
        </row>
      </sheetData>
      <sheetData sheetId="6223">
        <row r="1">
          <cell r="A1" t="str">
            <v>PHIẾU XỬ LÝ HỒ SƠ THANH TOÁN VƯỢT THẨM QUYỀN PD</v>
          </cell>
        </row>
      </sheetData>
      <sheetData sheetId="6224">
        <row r="1">
          <cell r="A1" t="str">
            <v>PHIẾU XỬ LÝ HỒ SƠ THANH TOÁN VƯỢT THẨM QUYỀN PD</v>
          </cell>
        </row>
      </sheetData>
      <sheetData sheetId="6225">
        <row r="1">
          <cell r="A1" t="str">
            <v>PHIẾU XỬ LÝ HỒ SƠ THANH TOÁN VƯỢT THẨM QUYỀN PD</v>
          </cell>
        </row>
      </sheetData>
      <sheetData sheetId="6226">
        <row r="1">
          <cell r="A1" t="str">
            <v>PHIẾU XỬ LÝ HỒ SƠ THANH TOÁN VƯỢT THẨM QUYỀN PD</v>
          </cell>
        </row>
      </sheetData>
      <sheetData sheetId="6227">
        <row r="1">
          <cell r="A1" t="str">
            <v>PHIẾU XỬ LÝ HỒ SƠ THANH TOÁN VƯỢT THẨM QUYỀN PD</v>
          </cell>
        </row>
      </sheetData>
      <sheetData sheetId="6228">
        <row r="1">
          <cell r="A1" t="str">
            <v>PHIẾU XỬ LÝ HỒ SƠ THANH TOÁN VƯỢT THẨM QUYỀN PD</v>
          </cell>
        </row>
      </sheetData>
      <sheetData sheetId="6229">
        <row r="1">
          <cell r="A1" t="str">
            <v>PHIẾU XỬ LÝ HỒ SƠ THANH TOÁN VƯỢT THẨM QUYỀN PD</v>
          </cell>
        </row>
      </sheetData>
      <sheetData sheetId="6230">
        <row r="1">
          <cell r="A1" t="str">
            <v>PHIẾU XỬ LÝ HỒ SƠ THANH TOÁN VƯỢT THẨM QUYỀN PD</v>
          </cell>
        </row>
      </sheetData>
      <sheetData sheetId="6231">
        <row r="1">
          <cell r="A1" t="str">
            <v>PHIẾU XỬ LÝ HỒ SƠ THANH TOÁN VƯỢT THẨM QUYỀN PD</v>
          </cell>
        </row>
      </sheetData>
      <sheetData sheetId="6232">
        <row r="1">
          <cell r="A1" t="str">
            <v>PHIẾU XỬ LÝ HỒ SƠ THANH TOÁN VƯỢT THẨM QUYỀN PD</v>
          </cell>
        </row>
      </sheetData>
      <sheetData sheetId="6233">
        <row r="1">
          <cell r="A1" t="str">
            <v>PHIẾU XỬ LÝ HỒ SƠ THANH TOÁN VƯỢT THẨM QUYỀN PD</v>
          </cell>
        </row>
      </sheetData>
      <sheetData sheetId="6234">
        <row r="1">
          <cell r="A1" t="str">
            <v>PHIẾU XỬ LÝ HỒ SƠ THANH TOÁN VƯỢT THẨM QUYỀN PD</v>
          </cell>
        </row>
      </sheetData>
      <sheetData sheetId="6235">
        <row r="1">
          <cell r="A1" t="str">
            <v>PHIẾU XỬ LÝ HỒ SƠ THANH TOÁN VƯỢT THẨM QUYỀN PD</v>
          </cell>
        </row>
      </sheetData>
      <sheetData sheetId="6236">
        <row r="1">
          <cell r="A1" t="str">
            <v>PHIẾU XỬ LÝ HỒ SƠ THANH TOÁN VƯỢT THẨM QUYỀN PD</v>
          </cell>
        </row>
      </sheetData>
      <sheetData sheetId="6237">
        <row r="1">
          <cell r="A1" t="str">
            <v>PHIẾU XỬ LÝ HỒ SƠ THANH TOÁN VƯỢT THẨM QUYỀN PD</v>
          </cell>
        </row>
      </sheetData>
      <sheetData sheetId="6238">
        <row r="1">
          <cell r="A1" t="str">
            <v>PHIẾU XỬ LÝ HỒ SƠ THANH TOÁN VƯỢT THẨM QUYỀN PD</v>
          </cell>
        </row>
      </sheetData>
      <sheetData sheetId="6239">
        <row r="1">
          <cell r="A1" t="str">
            <v>PHIẾU XỬ LÝ HỒ SƠ THANH TOÁN VƯỢT THẨM QUYỀN PD</v>
          </cell>
        </row>
      </sheetData>
      <sheetData sheetId="6240">
        <row r="1">
          <cell r="A1" t="str">
            <v>PHIẾU XỬ LÝ HỒ SƠ THANH TOÁN VƯỢT THẨM QUYỀN PD</v>
          </cell>
        </row>
      </sheetData>
      <sheetData sheetId="6241">
        <row r="1">
          <cell r="A1" t="str">
            <v>PHIẾU XỬ LÝ HỒ SƠ THANH TOÁN VƯỢT THẨM QUYỀN PD</v>
          </cell>
        </row>
      </sheetData>
      <sheetData sheetId="6242">
        <row r="1">
          <cell r="A1" t="str">
            <v>PHIẾU XỬ LÝ HỒ SƠ THANH TOÁN VƯỢT THẨM QUYỀN PD</v>
          </cell>
        </row>
      </sheetData>
      <sheetData sheetId="6243">
        <row r="1">
          <cell r="A1" t="str">
            <v>PHIẾU XỬ LÝ HỒ SƠ THANH TOÁN VƯỢT THẨM QUYỀN PD</v>
          </cell>
        </row>
      </sheetData>
      <sheetData sheetId="6244">
        <row r="1">
          <cell r="A1" t="str">
            <v>PHIẾU XỬ LÝ HỒ SƠ THANH TOÁN VƯỢT THẨM QUYỀN PD</v>
          </cell>
        </row>
      </sheetData>
      <sheetData sheetId="6245">
        <row r="1">
          <cell r="A1" t="str">
            <v>PHIẾU XỬ LÝ HỒ SƠ THANH TOÁN VƯỢT THẨM QUYỀN PD</v>
          </cell>
        </row>
      </sheetData>
      <sheetData sheetId="6246">
        <row r="1">
          <cell r="A1" t="str">
            <v>PHIẾU XỬ LÝ HỒ SƠ THANH TOÁN VƯỢT THẨM QUYỀN PD</v>
          </cell>
        </row>
      </sheetData>
      <sheetData sheetId="6247">
        <row r="1">
          <cell r="A1" t="str">
            <v>PHIẾU XỬ LÝ HỒ SƠ THANH TOÁN VƯỢT THẨM QUYỀN PD</v>
          </cell>
        </row>
      </sheetData>
      <sheetData sheetId="6248">
        <row r="1">
          <cell r="A1" t="str">
            <v>PHIẾU XỬ LÝ HỒ SƠ THANH TOÁN VƯỢT THẨM QUYỀN PD</v>
          </cell>
        </row>
      </sheetData>
      <sheetData sheetId="6249">
        <row r="1">
          <cell r="A1" t="str">
            <v>PHIẾU XỬ LÝ HỒ SƠ THANH TOÁN VƯỢT THẨM QUYỀN PD</v>
          </cell>
        </row>
      </sheetData>
      <sheetData sheetId="6250">
        <row r="1">
          <cell r="A1" t="str">
            <v>PHIẾU XỬ LÝ HỒ SƠ THANH TOÁN VƯỢT THẨM QUYỀN PD</v>
          </cell>
        </row>
      </sheetData>
      <sheetData sheetId="6251">
        <row r="1">
          <cell r="A1" t="str">
            <v>PHIẾU XỬ LÝ HỒ SƠ THANH TOÁN VƯỢT THẨM QUYỀN PD</v>
          </cell>
        </row>
      </sheetData>
      <sheetData sheetId="6252">
        <row r="1">
          <cell r="A1" t="str">
            <v>PHIẾU XỬ LÝ HỒ SƠ THANH TOÁN VƯỢT THẨM QUYỀN PD</v>
          </cell>
        </row>
      </sheetData>
      <sheetData sheetId="6253">
        <row r="1">
          <cell r="A1" t="str">
            <v>PHIẾU XỬ LÝ HỒ SƠ THANH TOÁN VƯỢT THẨM QUYỀN PD</v>
          </cell>
        </row>
      </sheetData>
      <sheetData sheetId="6254">
        <row r="1">
          <cell r="A1" t="str">
            <v>PHIẾU XỬ LÝ HỒ SƠ THANH TOÁN VƯỢT THẨM QUYỀN PD</v>
          </cell>
        </row>
      </sheetData>
      <sheetData sheetId="6255">
        <row r="1">
          <cell r="A1" t="str">
            <v>PHIẾU XỬ LÝ HỒ SƠ THANH TOÁN VƯỢT THẨM QUYỀN PD</v>
          </cell>
        </row>
      </sheetData>
      <sheetData sheetId="6256">
        <row r="1">
          <cell r="A1" t="str">
            <v>PHIẾU XỬ LÝ HỒ SƠ THANH TOÁN VƯỢT THẨM QUYỀN PD</v>
          </cell>
        </row>
      </sheetData>
      <sheetData sheetId="6257">
        <row r="1">
          <cell r="A1" t="str">
            <v>PHIẾU XỬ LÝ HỒ SƠ THANH TOÁN VƯỢT THẨM QUYỀN PD</v>
          </cell>
        </row>
      </sheetData>
      <sheetData sheetId="6258">
        <row r="1">
          <cell r="A1" t="str">
            <v>PHIẾU XỬ LÝ HỒ SƠ THANH TOÁN VƯỢT THẨM QUYỀN PD</v>
          </cell>
        </row>
      </sheetData>
      <sheetData sheetId="6259">
        <row r="1">
          <cell r="A1" t="str">
            <v>PHIẾU XỬ LÝ HỒ SƠ THANH TOÁN VƯỢT THẨM QUYỀN PD</v>
          </cell>
        </row>
      </sheetData>
      <sheetData sheetId="6260">
        <row r="1">
          <cell r="A1" t="str">
            <v>PHIẾU XỬ LÝ HỒ SƠ THANH TOÁN VƯỢT THẨM QUYỀN PD</v>
          </cell>
        </row>
      </sheetData>
      <sheetData sheetId="6261">
        <row r="1">
          <cell r="A1" t="str">
            <v>PHIẾU XỬ LÝ HỒ SƠ THANH TOÁN VƯỢT THẨM QUYỀN PD</v>
          </cell>
        </row>
      </sheetData>
      <sheetData sheetId="6262">
        <row r="1">
          <cell r="A1" t="str">
            <v>PHIẾU XỬ LÝ HỒ SƠ THANH TOÁN VƯỢT THẨM QUYỀN PD</v>
          </cell>
        </row>
      </sheetData>
      <sheetData sheetId="6263">
        <row r="1">
          <cell r="A1" t="str">
            <v>PHIẾU XỬ LÝ HỒ SƠ THANH TOÁN VƯỢT THẨM QUYỀN PD</v>
          </cell>
        </row>
      </sheetData>
      <sheetData sheetId="6264">
        <row r="1">
          <cell r="A1" t="str">
            <v>PHIẾU XỬ LÝ HỒ SƠ THANH TOÁN VƯỢT THẨM QUYỀN PD</v>
          </cell>
        </row>
      </sheetData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>
        <row r="1">
          <cell r="A1" t="str">
            <v>PHIẾU XỬ LÝ HỒ SƠ THANH TOÁN VƯỢT THẨM QUYỀN PD</v>
          </cell>
        </row>
      </sheetData>
      <sheetData sheetId="6296">
        <row r="1">
          <cell r="A1" t="str">
            <v>PHIẾU XỬ LÝ HỒ SƠ THANH TOÁN VƯỢT THẨM QUYỀN PD</v>
          </cell>
        </row>
      </sheetData>
      <sheetData sheetId="6297">
        <row r="1">
          <cell r="A1" t="str">
            <v>PHIẾU XỬ LÝ HỒ SƠ THANH TOÁN VƯỢT THẨM QUYỀN PD</v>
          </cell>
        </row>
      </sheetData>
      <sheetData sheetId="6298">
        <row r="1">
          <cell r="A1" t="str">
            <v>PHIẾU XỬ LÝ HỒ SƠ THANH TOÁN VƯỢT THẨM QUYỀN PD</v>
          </cell>
        </row>
      </sheetData>
      <sheetData sheetId="6299">
        <row r="1">
          <cell r="A1" t="str">
            <v>PHIẾU XỬ LÝ HỒ SƠ THANH TOÁN VƯỢT THẨM QUYỀN PD</v>
          </cell>
        </row>
      </sheetData>
      <sheetData sheetId="6300">
        <row r="1">
          <cell r="A1" t="str">
            <v>PHIẾU XỬ LÝ HỒ SƠ THANH TOÁN VƯỢT THẨM QUYỀN PD</v>
          </cell>
        </row>
      </sheetData>
      <sheetData sheetId="6301">
        <row r="1">
          <cell r="A1" t="str">
            <v>PHIẾU XỬ LÝ HỒ SƠ THANH TOÁN VƯỢT THẨM QUYỀN PD</v>
          </cell>
        </row>
      </sheetData>
      <sheetData sheetId="6302">
        <row r="1">
          <cell r="A1" t="str">
            <v>PHIẾU XỬ LÝ HỒ SƠ THANH TOÁN VƯỢT THẨM QUYỀN PD</v>
          </cell>
        </row>
      </sheetData>
      <sheetData sheetId="6303">
        <row r="1">
          <cell r="A1" t="str">
            <v>PHIẾU XỬ LÝ HỒ SƠ THANH TOÁN VƯỢT THẨM QUYỀN PD</v>
          </cell>
        </row>
      </sheetData>
      <sheetData sheetId="6304">
        <row r="1">
          <cell r="A1" t="str">
            <v>PHIẾU XỬ LÝ HỒ SƠ THANH TOÁN VƯỢT THẨM QUYỀN PD</v>
          </cell>
        </row>
      </sheetData>
      <sheetData sheetId="6305">
        <row r="1">
          <cell r="A1" t="str">
            <v>PHIẾU XỬ LÝ HỒ SƠ THANH TOÁN VƯỢT THẨM QUYỀN PD</v>
          </cell>
        </row>
      </sheetData>
      <sheetData sheetId="6306">
        <row r="1">
          <cell r="A1" t="str">
            <v>PHIẾU XỬ LÝ HỒ SƠ THANH TOÁN VƯỢT THẨM QUYỀN PD</v>
          </cell>
        </row>
      </sheetData>
      <sheetData sheetId="6307">
        <row r="1">
          <cell r="A1" t="str">
            <v>PHIẾU XỬ LÝ HỒ SƠ THANH TOÁN VƯỢT THẨM QUYỀN PD</v>
          </cell>
        </row>
      </sheetData>
      <sheetData sheetId="6308">
        <row r="1">
          <cell r="A1" t="str">
            <v>PHIẾU XỬ LÝ HỒ SƠ THANH TOÁN VƯỢT THẨM QUYỀN PD</v>
          </cell>
        </row>
      </sheetData>
      <sheetData sheetId="6309">
        <row r="1">
          <cell r="A1" t="str">
            <v>PHIẾU XỬ LÝ HỒ SƠ THANH TOÁN VƯỢT THẨM QUYỀN PD</v>
          </cell>
        </row>
      </sheetData>
      <sheetData sheetId="6310">
        <row r="1">
          <cell r="A1" t="str">
            <v>PHIẾU XỬ LÝ HỒ SƠ THANH TOÁN VƯỢT THẨM QUYỀN PD</v>
          </cell>
        </row>
      </sheetData>
      <sheetData sheetId="6311">
        <row r="1">
          <cell r="A1" t="str">
            <v>PHIẾU XỬ LÝ HỒ SƠ THANH TOÁN VƯỢT THẨM QUYỀN PD</v>
          </cell>
        </row>
      </sheetData>
      <sheetData sheetId="6312">
        <row r="1">
          <cell r="A1" t="str">
            <v>PHIẾU XỬ LÝ HỒ SƠ THANH TOÁN VƯỢT THẨM QUYỀN PD</v>
          </cell>
        </row>
      </sheetData>
      <sheetData sheetId="6313">
        <row r="1">
          <cell r="A1" t="str">
            <v>PHIẾU XỬ LÝ HỒ SƠ THANH TOÁN VƯỢT THẨM QUYỀN PD</v>
          </cell>
        </row>
      </sheetData>
      <sheetData sheetId="6314">
        <row r="1">
          <cell r="A1" t="str">
            <v>PHIẾU XỬ LÝ HỒ SƠ THANH TOÁN VƯỢT THẨM QUYỀN PD</v>
          </cell>
        </row>
      </sheetData>
      <sheetData sheetId="6315">
        <row r="1">
          <cell r="A1" t="str">
            <v>PHIẾU XỬ LÝ HỒ SƠ THANH TOÁN VƯỢT THẨM QUYỀN PD</v>
          </cell>
        </row>
      </sheetData>
      <sheetData sheetId="6316">
        <row r="1">
          <cell r="A1" t="str">
            <v>PHIẾU XỬ LÝ HỒ SƠ THANH TOÁN VƯỢT THẨM QUYỀN PD</v>
          </cell>
        </row>
      </sheetData>
      <sheetData sheetId="6317">
        <row r="1">
          <cell r="A1" t="str">
            <v>PHIẾU XỬ LÝ HỒ SƠ THANH TOÁN VƯỢT THẨM QUYỀN PD</v>
          </cell>
        </row>
      </sheetData>
      <sheetData sheetId="6318">
        <row r="1">
          <cell r="A1" t="str">
            <v>PHIẾU XỬ LÝ HỒ SƠ THANH TOÁN VƯỢT THẨM QUYỀN PD</v>
          </cell>
        </row>
      </sheetData>
      <sheetData sheetId="6319">
        <row r="1">
          <cell r="A1" t="str">
            <v>PHIẾU XỬ LÝ HỒ SƠ THANH TOÁN VƯỢT THẨM QUYỀN PD</v>
          </cell>
        </row>
      </sheetData>
      <sheetData sheetId="6320">
        <row r="1">
          <cell r="A1" t="str">
            <v>PHIẾU XỬ LÝ HỒ SƠ THANH TOÁN VƯỢT THẨM QUYỀN PD</v>
          </cell>
        </row>
      </sheetData>
      <sheetData sheetId="6321">
        <row r="1">
          <cell r="A1" t="str">
            <v>PHIẾU XỬ LÝ HỒ SƠ THANH TOÁN VƯỢT THẨM QUYỀN PD</v>
          </cell>
        </row>
      </sheetData>
      <sheetData sheetId="6322">
        <row r="1">
          <cell r="A1" t="str">
            <v>PHIẾU XỬ LÝ HỒ SƠ THANH TOÁN VƯỢT THẨM QUYỀN PD</v>
          </cell>
        </row>
      </sheetData>
      <sheetData sheetId="6323">
        <row r="1">
          <cell r="A1" t="str">
            <v>PHIẾU XỬ LÝ HỒ SƠ THANH TOÁN VƯỢT THẨM QUYỀN PD</v>
          </cell>
        </row>
      </sheetData>
      <sheetData sheetId="6324">
        <row r="1">
          <cell r="A1" t="str">
            <v>PHIẾU XỬ LÝ HỒ SƠ THANH TOÁN VƯỢT THẨM QUYỀN PD</v>
          </cell>
        </row>
      </sheetData>
      <sheetData sheetId="6325">
        <row r="1">
          <cell r="A1" t="str">
            <v>PHIẾU XỬ LÝ HỒ SƠ THANH TOÁN VƯỢT THẨM QUYỀN PD</v>
          </cell>
        </row>
      </sheetData>
      <sheetData sheetId="6326">
        <row r="1">
          <cell r="A1" t="str">
            <v>PHIẾU XỬ LÝ HỒ SƠ THANH TOÁN VƯỢT THẨM QUYỀN PD</v>
          </cell>
        </row>
      </sheetData>
      <sheetData sheetId="6327">
        <row r="1">
          <cell r="A1" t="str">
            <v>PHIẾU XỬ LÝ HỒ SƠ THANH TOÁN VƯỢT THẨM QUYỀN PD</v>
          </cell>
        </row>
      </sheetData>
      <sheetData sheetId="6328">
        <row r="1">
          <cell r="A1" t="str">
            <v>PHIẾU XỬ LÝ HỒ SƠ THANH TOÁN VƯỢT THẨM QUYỀN PD</v>
          </cell>
        </row>
      </sheetData>
      <sheetData sheetId="6329">
        <row r="1">
          <cell r="A1" t="str">
            <v>PHIẾU XỬ LÝ HỒ SƠ THANH TOÁN VƯỢT THẨM QUYỀN PD</v>
          </cell>
        </row>
      </sheetData>
      <sheetData sheetId="6330">
        <row r="1">
          <cell r="A1" t="str">
            <v>PHIẾU XỬ LÝ HỒ SƠ THANH TOÁN VƯỢT THẨM QUYỀN PD</v>
          </cell>
        </row>
      </sheetData>
      <sheetData sheetId="6331">
        <row r="1">
          <cell r="A1" t="str">
            <v>PHIẾU XỬ LÝ HỒ SƠ THANH TOÁN VƯỢT THẨM QUYỀN PD</v>
          </cell>
        </row>
      </sheetData>
      <sheetData sheetId="6332">
        <row r="1">
          <cell r="A1" t="str">
            <v>PHIẾU XỬ LÝ HỒ SƠ THANH TOÁN VƯỢT THẨM QUYỀN PD</v>
          </cell>
        </row>
      </sheetData>
      <sheetData sheetId="6333">
        <row r="1">
          <cell r="A1" t="str">
            <v>PHIẾU XỬ LÝ HỒ SƠ THANH TOÁN VƯỢT THẨM QUYỀN PD</v>
          </cell>
        </row>
      </sheetData>
      <sheetData sheetId="6334">
        <row r="1">
          <cell r="A1" t="str">
            <v>PHIẾU XỬ LÝ HỒ SƠ THANH TOÁN VƯỢT THẨM QUYỀN PD</v>
          </cell>
        </row>
      </sheetData>
      <sheetData sheetId="6335">
        <row r="1">
          <cell r="A1" t="str">
            <v>PHIẾU XỬ LÝ HỒ SƠ THANH TOÁN VƯỢT THẨM QUYỀN PD</v>
          </cell>
        </row>
      </sheetData>
      <sheetData sheetId="6336">
        <row r="1">
          <cell r="A1" t="str">
            <v>PHIẾU XỬ LÝ HỒ SƠ THANH TOÁN VƯỢT THẨM QUYỀN PD</v>
          </cell>
        </row>
      </sheetData>
      <sheetData sheetId="6337">
        <row r="1">
          <cell r="A1" t="str">
            <v>PHIẾU XỬ LÝ HỒ SƠ THANH TOÁN VƯỢT THẨM QUYỀN PD</v>
          </cell>
        </row>
      </sheetData>
      <sheetData sheetId="6338">
        <row r="1">
          <cell r="A1" t="str">
            <v>PHIẾU XỬ LÝ HỒ SƠ THANH TOÁN VƯỢT THẨM QUYỀN PD</v>
          </cell>
        </row>
      </sheetData>
      <sheetData sheetId="6339">
        <row r="1">
          <cell r="A1" t="str">
            <v>PHIẾU XỬ LÝ HỒ SƠ THANH TOÁN VƯỢT THẨM QUYỀN PD</v>
          </cell>
        </row>
      </sheetData>
      <sheetData sheetId="6340">
        <row r="1">
          <cell r="A1" t="str">
            <v>PHIẾU XỬ LÝ HỒ SƠ THANH TOÁN VƯỢT THẨM QUYỀN PD</v>
          </cell>
        </row>
      </sheetData>
      <sheetData sheetId="6341">
        <row r="1">
          <cell r="A1" t="str">
            <v>PHIẾU XỬ LÝ HỒ SƠ THANH TOÁN VƯỢT THẨM QUYỀN PD</v>
          </cell>
        </row>
      </sheetData>
      <sheetData sheetId="6342">
        <row r="1">
          <cell r="A1" t="str">
            <v>PHIẾU XỬ LÝ HỒ SƠ THANH TOÁN VƯỢT THẨM QUYỀN PD</v>
          </cell>
        </row>
      </sheetData>
      <sheetData sheetId="6343">
        <row r="1">
          <cell r="A1" t="str">
            <v>PHIẾU XỬ LÝ HỒ SƠ THANH TOÁN VƯỢT THẨM QUYỀN PD</v>
          </cell>
        </row>
      </sheetData>
      <sheetData sheetId="6344">
        <row r="1">
          <cell r="A1" t="str">
            <v>PHIẾU XỬ LÝ HỒ SƠ THANH TOÁN VƯỢT THẨM QUYỀN PD</v>
          </cell>
        </row>
      </sheetData>
      <sheetData sheetId="6345">
        <row r="1">
          <cell r="A1" t="str">
            <v>PHIẾU XỬ LÝ HỒ SƠ THANH TOÁN VƯỢT THẨM QUYỀN PD</v>
          </cell>
        </row>
      </sheetData>
      <sheetData sheetId="6346">
        <row r="1">
          <cell r="A1" t="str">
            <v>PHIẾU XỬ LÝ HỒ SƠ THANH TOÁN VƯỢT THẨM QUYỀN PD</v>
          </cell>
        </row>
      </sheetData>
      <sheetData sheetId="6347">
        <row r="1">
          <cell r="A1" t="str">
            <v>PHIẾU XỬ LÝ HỒ SƠ THANH TOÁN VƯỢT THẨM QUYỀN PD</v>
          </cell>
        </row>
      </sheetData>
      <sheetData sheetId="6348">
        <row r="1">
          <cell r="A1" t="str">
            <v>PHIẾU XỬ LÝ HỒ SƠ THANH TOÁN VƯỢT THẨM QUYỀN PD</v>
          </cell>
        </row>
      </sheetData>
      <sheetData sheetId="6349">
        <row r="1">
          <cell r="A1" t="str">
            <v>PHIẾU XỬ LÝ HỒ SƠ THANH TOÁN VƯỢT THẨM QUYỀN PD</v>
          </cell>
        </row>
      </sheetData>
      <sheetData sheetId="6350">
        <row r="1">
          <cell r="A1" t="str">
            <v>PHIẾU XỬ LÝ HỒ SƠ THANH TOÁN VƯỢT THẨM QUYỀN PD</v>
          </cell>
        </row>
      </sheetData>
      <sheetData sheetId="6351">
        <row r="1">
          <cell r="A1" t="str">
            <v>PHIẾU XỬ LÝ HỒ SƠ THANH TOÁN VƯỢT THẨM QUYỀN PD</v>
          </cell>
        </row>
      </sheetData>
      <sheetData sheetId="6352">
        <row r="1">
          <cell r="A1" t="str">
            <v>PHIẾU XỬ LÝ HỒ SƠ THANH TOÁN VƯỢT THẨM QUYỀN PD</v>
          </cell>
        </row>
      </sheetData>
      <sheetData sheetId="6353">
        <row r="1">
          <cell r="A1" t="str">
            <v>PHIẾU XỬ LÝ HỒ SƠ THANH TOÁN VƯỢT THẨM QUYỀN PD</v>
          </cell>
        </row>
      </sheetData>
      <sheetData sheetId="6354">
        <row r="1">
          <cell r="A1" t="str">
            <v>PHIẾU XỬ LÝ HỒ SƠ THANH TOÁN VƯỢT THẨM QUYỀN PD</v>
          </cell>
        </row>
      </sheetData>
      <sheetData sheetId="6355">
        <row r="1">
          <cell r="A1" t="str">
            <v>PHIẾU XỬ LÝ HỒ SƠ THANH TOÁN VƯỢT THẨM QUYỀN PD</v>
          </cell>
        </row>
      </sheetData>
      <sheetData sheetId="6356">
        <row r="1">
          <cell r="A1" t="str">
            <v>PHIẾU XỬ LÝ HỒ SƠ THANH TOÁN VƯỢT THẨM QUYỀN PD</v>
          </cell>
        </row>
      </sheetData>
      <sheetData sheetId="6357">
        <row r="1">
          <cell r="A1" t="str">
            <v>PHIẾU XỬ LÝ HỒ SƠ THANH TOÁN VƯỢT THẨM QUYỀN PD</v>
          </cell>
        </row>
      </sheetData>
      <sheetData sheetId="6358">
        <row r="1">
          <cell r="A1" t="str">
            <v>PHIẾU XỬ LÝ HỒ SƠ THANH TOÁN VƯỢT THẨM QUYỀN PD</v>
          </cell>
        </row>
      </sheetData>
      <sheetData sheetId="6359">
        <row r="1">
          <cell r="A1" t="str">
            <v>PHIẾU XỬ LÝ HỒ SƠ THANH TOÁN VƯỢT THẨM QUYỀN PD</v>
          </cell>
        </row>
      </sheetData>
      <sheetData sheetId="6360">
        <row r="1">
          <cell r="A1" t="str">
            <v>PHIẾU XỬ LÝ HỒ SƠ THANH TOÁN VƯỢT THẨM QUYỀN PD</v>
          </cell>
        </row>
      </sheetData>
      <sheetData sheetId="6361">
        <row r="1">
          <cell r="A1" t="str">
            <v>PHIẾU XỬ LÝ HỒ SƠ THANH TOÁN VƯỢT THẨM QUYỀN PD</v>
          </cell>
        </row>
      </sheetData>
      <sheetData sheetId="6362">
        <row r="1">
          <cell r="A1" t="str">
            <v>PHIẾU XỬ LÝ HỒ SƠ THANH TOÁN VƯỢT THẨM QUYỀN PD</v>
          </cell>
        </row>
      </sheetData>
      <sheetData sheetId="6363">
        <row r="1">
          <cell r="A1" t="str">
            <v>PHIẾU XỬ LÝ HỒ SƠ THANH TOÁN VƯỢT THẨM QUYỀN PD</v>
          </cell>
        </row>
      </sheetData>
      <sheetData sheetId="6364">
        <row r="1">
          <cell r="A1" t="str">
            <v>PHIẾU XỬ LÝ HỒ SƠ THANH TOÁN VƯỢT THẨM QUYỀN PD</v>
          </cell>
        </row>
      </sheetData>
      <sheetData sheetId="6365">
        <row r="1">
          <cell r="A1" t="str">
            <v>PHIẾU XỬ LÝ HỒ SƠ THANH TOÁN VƯỢT THẨM QUYỀN PD</v>
          </cell>
        </row>
      </sheetData>
      <sheetData sheetId="6366">
        <row r="1">
          <cell r="A1" t="str">
            <v>PHIẾU XỬ LÝ HỒ SƠ THANH TOÁN VƯỢT THẨM QUYỀN PD</v>
          </cell>
        </row>
      </sheetData>
      <sheetData sheetId="6367">
        <row r="1">
          <cell r="A1" t="str">
            <v>PHIẾU XỬ LÝ HỒ SƠ THANH TOÁN VƯỢT THẨM QUYỀN PD</v>
          </cell>
        </row>
      </sheetData>
      <sheetData sheetId="6368">
        <row r="1">
          <cell r="A1" t="str">
            <v>PHIẾU XỬ LÝ HỒ SƠ THANH TOÁN VƯỢT THẨM QUYỀN PD</v>
          </cell>
        </row>
      </sheetData>
      <sheetData sheetId="6369">
        <row r="1">
          <cell r="A1" t="str">
            <v>PHIẾU XỬ LÝ HỒ SƠ THANH TOÁN VƯỢT THẨM QUYỀN PD</v>
          </cell>
        </row>
      </sheetData>
      <sheetData sheetId="6370">
        <row r="1">
          <cell r="A1" t="str">
            <v>PHIẾU XỬ LÝ HỒ SƠ THANH TOÁN VƯỢT THẨM QUYỀN PD</v>
          </cell>
        </row>
      </sheetData>
      <sheetData sheetId="6371">
        <row r="1">
          <cell r="A1" t="str">
            <v>PHIẾU XỬ LÝ HỒ SƠ THANH TOÁN VƯỢT THẨM QUYỀN PD</v>
          </cell>
        </row>
      </sheetData>
      <sheetData sheetId="6372">
        <row r="1">
          <cell r="A1" t="str">
            <v>PHIẾU XỬ LÝ HỒ SƠ THANH TOÁN VƯỢT THẨM QUYỀN PD</v>
          </cell>
        </row>
      </sheetData>
      <sheetData sheetId="6373">
        <row r="1">
          <cell r="A1" t="str">
            <v>PHIẾU XỬ LÝ HỒ SƠ THANH TOÁN VƯỢT THẨM QUYỀN PD</v>
          </cell>
        </row>
      </sheetData>
      <sheetData sheetId="6374">
        <row r="1">
          <cell r="A1" t="str">
            <v>PHIẾU XỬ LÝ HỒ SƠ THANH TOÁN VƯỢT THẨM QUYỀN PD</v>
          </cell>
        </row>
      </sheetData>
      <sheetData sheetId="6375">
        <row r="1">
          <cell r="A1" t="str">
            <v>PHIẾU XỬ LÝ HỒ SƠ THANH TOÁN VƯỢT THẨM QUYỀN PD</v>
          </cell>
        </row>
      </sheetData>
      <sheetData sheetId="6376">
        <row r="1">
          <cell r="A1" t="str">
            <v>PHIẾU XỬ LÝ HỒ SƠ THANH TOÁN VƯỢT THẨM QUYỀN PD</v>
          </cell>
        </row>
      </sheetData>
      <sheetData sheetId="6377">
        <row r="1">
          <cell r="A1" t="str">
            <v>PHIẾU XỬ LÝ HỒ SƠ THANH TOÁN VƯỢT THẨM QUYỀN PD</v>
          </cell>
        </row>
      </sheetData>
      <sheetData sheetId="6378">
        <row r="1">
          <cell r="A1" t="str">
            <v>PHIẾU XỬ LÝ HỒ SƠ THANH TOÁN VƯỢT THẨM QUYỀN PD</v>
          </cell>
        </row>
      </sheetData>
      <sheetData sheetId="6379">
        <row r="1">
          <cell r="A1" t="str">
            <v>PHIẾU XỬ LÝ HỒ SƠ THANH TOÁN VƯỢT THẨM QUYỀN PD</v>
          </cell>
        </row>
      </sheetData>
      <sheetData sheetId="6380">
        <row r="1">
          <cell r="A1" t="str">
            <v>PHIẾU XỬ LÝ HỒ SƠ THANH TOÁN VƯỢT THẨM QUYỀN PD</v>
          </cell>
        </row>
      </sheetData>
      <sheetData sheetId="6381">
        <row r="1">
          <cell r="A1" t="str">
            <v>PHIẾU XỬ LÝ HỒ SƠ THANH TOÁN VƯỢT THẨM QUYỀN PD</v>
          </cell>
        </row>
      </sheetData>
      <sheetData sheetId="6382">
        <row r="1">
          <cell r="A1" t="str">
            <v>PHIẾU XỬ LÝ HỒ SƠ THANH TOÁN VƯỢT THẨM QUYỀN PD</v>
          </cell>
        </row>
      </sheetData>
      <sheetData sheetId="6383">
        <row r="1">
          <cell r="A1" t="str">
            <v>PHIẾU XỬ LÝ HỒ SƠ THANH TOÁN VƯỢT THẨM QUYỀN PD</v>
          </cell>
        </row>
      </sheetData>
      <sheetData sheetId="6384">
        <row r="1">
          <cell r="A1" t="str">
            <v>PHIẾU XỬ LÝ HỒ SƠ THANH TOÁN VƯỢT THẨM QUYỀN PD</v>
          </cell>
        </row>
      </sheetData>
      <sheetData sheetId="6385">
        <row r="1">
          <cell r="A1" t="str">
            <v>PHIẾU XỬ LÝ HỒ SƠ THANH TOÁN VƯỢT THẨM QUYỀN PD</v>
          </cell>
        </row>
      </sheetData>
      <sheetData sheetId="6386">
        <row r="1">
          <cell r="A1" t="str">
            <v>PHIẾU XỬ LÝ HỒ SƠ THANH TOÁN VƯỢT THẨM QUYỀN PD</v>
          </cell>
        </row>
      </sheetData>
      <sheetData sheetId="6387">
        <row r="1">
          <cell r="A1" t="str">
            <v>PHIẾU XỬ LÝ HỒ SƠ THANH TOÁN VƯỢT THẨM QUYỀN PD</v>
          </cell>
        </row>
      </sheetData>
      <sheetData sheetId="6388">
        <row r="1">
          <cell r="A1" t="str">
            <v>PHIẾU XỬ LÝ HỒ SƠ THANH TOÁN VƯỢT THẨM QUYỀN PD</v>
          </cell>
        </row>
      </sheetData>
      <sheetData sheetId="6389">
        <row r="1">
          <cell r="A1" t="str">
            <v>PHIẾU XỬ LÝ HỒ SƠ THANH TOÁN VƯỢT THẨM QUYỀN PD</v>
          </cell>
        </row>
      </sheetData>
      <sheetData sheetId="6390">
        <row r="1">
          <cell r="A1" t="str">
            <v>PHIẾU XỬ LÝ HỒ SƠ THANH TOÁN VƯỢT THẨM QUYỀN PD</v>
          </cell>
        </row>
      </sheetData>
      <sheetData sheetId="6391">
        <row r="1">
          <cell r="A1" t="str">
            <v>PHIẾU XỬ LÝ HỒ SƠ THANH TOÁN VƯỢT THẨM QUYỀN PD</v>
          </cell>
        </row>
      </sheetData>
      <sheetData sheetId="6392">
        <row r="1">
          <cell r="A1" t="str">
            <v>PHIẾU XỬ LÝ HỒ SƠ THANH TOÁN VƯỢT THẨM QUYỀN PD</v>
          </cell>
        </row>
      </sheetData>
      <sheetData sheetId="6393">
        <row r="1">
          <cell r="A1" t="str">
            <v>PHIẾU XỬ LÝ HỒ SƠ THANH TOÁN VƯỢT THẨM QUYỀN PD</v>
          </cell>
        </row>
      </sheetData>
      <sheetData sheetId="6394">
        <row r="1">
          <cell r="A1" t="str">
            <v>PHIẾU XỬ LÝ HỒ SƠ THANH TOÁN VƯỢT THẨM QUYỀN PD</v>
          </cell>
        </row>
      </sheetData>
      <sheetData sheetId="6395">
        <row r="1">
          <cell r="A1" t="str">
            <v>PHIẾU XỬ LÝ HỒ SƠ THANH TOÁN VƯỢT THẨM QUYỀN PD</v>
          </cell>
        </row>
      </sheetData>
      <sheetData sheetId="6396">
        <row r="1">
          <cell r="A1" t="str">
            <v>PHIẾU XỬ LÝ HỒ SƠ THANH TOÁN VƯỢT THẨM QUYỀN PD</v>
          </cell>
        </row>
      </sheetData>
      <sheetData sheetId="6397">
        <row r="1">
          <cell r="A1" t="str">
            <v>PHIẾU XỬ LÝ HỒ SƠ THANH TOÁN VƯỢT THẨM QUYỀN PD</v>
          </cell>
        </row>
      </sheetData>
      <sheetData sheetId="6398">
        <row r="1">
          <cell r="A1" t="str">
            <v>PHIẾU XỬ LÝ HỒ SƠ THANH TOÁN VƯỢT THẨM QUYỀN PD</v>
          </cell>
        </row>
      </sheetData>
      <sheetData sheetId="6399">
        <row r="1">
          <cell r="A1" t="str">
            <v>PHIẾU XỬ LÝ HỒ SƠ THANH TOÁN VƯỢT THẨM QUYỀN PD</v>
          </cell>
        </row>
      </sheetData>
      <sheetData sheetId="6400">
        <row r="1">
          <cell r="A1" t="str">
            <v>PHIẾU XỬ LÝ HỒ SƠ THANH TOÁN VƯỢT THẨM QUYỀN PD</v>
          </cell>
        </row>
      </sheetData>
      <sheetData sheetId="6401">
        <row r="1">
          <cell r="A1" t="str">
            <v>PHIẾU XỬ LÝ HỒ SƠ THANH TOÁN VƯỢT THẨM QUYỀN PD</v>
          </cell>
        </row>
      </sheetData>
      <sheetData sheetId="6402">
        <row r="1">
          <cell r="A1" t="str">
            <v>PHIẾU XỬ LÝ HỒ SƠ THANH TOÁN VƯỢT THẨM QUYỀN PD</v>
          </cell>
        </row>
      </sheetData>
      <sheetData sheetId="6403">
        <row r="1">
          <cell r="A1" t="str">
            <v>PHIẾU XỬ LÝ HỒ SƠ THANH TOÁN VƯỢT THẨM QUYỀN PD</v>
          </cell>
        </row>
      </sheetData>
      <sheetData sheetId="6404">
        <row r="1">
          <cell r="A1" t="str">
            <v>PHIẾU XỬ LÝ HỒ SƠ THANH TOÁN VƯỢT THẨM QUYỀN PD</v>
          </cell>
        </row>
      </sheetData>
      <sheetData sheetId="6405">
        <row r="1">
          <cell r="A1" t="str">
            <v>PHIẾU XỬ LÝ HỒ SƠ THANH TOÁN VƯỢT THẨM QUYỀN PD</v>
          </cell>
        </row>
      </sheetData>
      <sheetData sheetId="6406">
        <row r="1">
          <cell r="A1" t="str">
            <v>PHIẾU XỬ LÝ HỒ SƠ THANH TOÁN VƯỢT THẨM QUYỀN PD</v>
          </cell>
        </row>
      </sheetData>
      <sheetData sheetId="6407">
        <row r="1">
          <cell r="A1" t="str">
            <v>PHIẾU XỬ LÝ HỒ SƠ THANH TOÁN VƯỢT THẨM QUYỀN PD</v>
          </cell>
        </row>
      </sheetData>
      <sheetData sheetId="6408">
        <row r="1">
          <cell r="A1" t="str">
            <v>PHIẾU XỬ LÝ HỒ SƠ THANH TOÁN VƯỢT THẨM QUYỀN PD</v>
          </cell>
        </row>
      </sheetData>
      <sheetData sheetId="6409">
        <row r="1">
          <cell r="A1" t="str">
            <v>PHIẾU XỬ LÝ HỒ SƠ THANH TOÁN VƯỢT THẨM QUYỀN PD</v>
          </cell>
        </row>
      </sheetData>
      <sheetData sheetId="6410">
        <row r="1">
          <cell r="A1" t="str">
            <v>PHIẾU XỬ LÝ HỒ SƠ THANH TOÁN VƯỢT THẨM QUYỀN PD</v>
          </cell>
        </row>
      </sheetData>
      <sheetData sheetId="6411">
        <row r="1">
          <cell r="A1" t="str">
            <v>PHIẾU XỬ LÝ HỒ SƠ THANH TOÁN VƯỢT THẨM QUYỀN PD</v>
          </cell>
        </row>
      </sheetData>
      <sheetData sheetId="6412">
        <row r="1">
          <cell r="A1" t="str">
            <v>PHIẾU XỬ LÝ HỒ SƠ THANH TOÁN VƯỢT THẨM QUYỀN PD</v>
          </cell>
        </row>
      </sheetData>
      <sheetData sheetId="6413">
        <row r="1">
          <cell r="A1" t="str">
            <v>PHIẾU XỬ LÝ HỒ SƠ THANH TOÁN VƯỢT THẨM QUYỀN PD</v>
          </cell>
        </row>
      </sheetData>
      <sheetData sheetId="6414">
        <row r="1">
          <cell r="A1" t="str">
            <v>PHIẾU XỬ LÝ HỒ SƠ THANH TOÁN VƯỢT THẨM QUYỀN PD</v>
          </cell>
        </row>
      </sheetData>
      <sheetData sheetId="6415">
        <row r="1">
          <cell r="A1" t="str">
            <v>PHIẾU XỬ LÝ HỒ SƠ THANH TOÁN VƯỢT THẨM QUYỀN PD</v>
          </cell>
        </row>
      </sheetData>
      <sheetData sheetId="6416">
        <row r="1">
          <cell r="A1" t="str">
            <v>PHIẾU XỬ LÝ HỒ SƠ THANH TOÁN VƯỢT THẨM QUYỀN PD</v>
          </cell>
        </row>
      </sheetData>
      <sheetData sheetId="6417">
        <row r="1">
          <cell r="A1" t="str">
            <v>PHIẾU XỬ LÝ HỒ SƠ THANH TOÁN VƯỢT THẨM QUYỀN PD</v>
          </cell>
        </row>
      </sheetData>
      <sheetData sheetId="6418">
        <row r="1">
          <cell r="A1" t="str">
            <v>PHIẾU XỬ LÝ HỒ SƠ THANH TOÁN VƯỢT THẨM QUYỀN PD</v>
          </cell>
        </row>
      </sheetData>
      <sheetData sheetId="6419">
        <row r="1">
          <cell r="A1" t="str">
            <v>PHIẾU XỬ LÝ HỒ SƠ THANH TOÁN VƯỢT THẨM QUYỀN PD</v>
          </cell>
        </row>
      </sheetData>
      <sheetData sheetId="6420">
        <row r="1">
          <cell r="A1" t="str">
            <v>PHIẾU XỬ LÝ HỒ SƠ THANH TOÁN VƯỢT THẨM QUYỀN PD</v>
          </cell>
        </row>
      </sheetData>
      <sheetData sheetId="6421">
        <row r="1">
          <cell r="A1" t="str">
            <v>PHIẾU XỬ LÝ HỒ SƠ THANH TOÁN VƯỢT THẨM QUYỀN PD</v>
          </cell>
        </row>
      </sheetData>
      <sheetData sheetId="6422">
        <row r="1">
          <cell r="A1" t="str">
            <v>PHIẾU XỬ LÝ HỒ SƠ THANH TOÁN VƯỢT THẨM QUYỀN PD</v>
          </cell>
        </row>
      </sheetData>
      <sheetData sheetId="6423">
        <row r="1">
          <cell r="A1" t="str">
            <v>PHIẾU XỬ LÝ HỒ SƠ THANH TOÁN VƯỢT THẨM QUYỀN PD</v>
          </cell>
        </row>
      </sheetData>
      <sheetData sheetId="6424">
        <row r="1">
          <cell r="A1" t="str">
            <v>PHIẾU XỬ LÝ HỒ SƠ THANH TOÁN VƯỢT THẨM QUYỀN PD</v>
          </cell>
        </row>
      </sheetData>
      <sheetData sheetId="6425">
        <row r="1">
          <cell r="A1" t="str">
            <v>PHIẾU XỬ LÝ HỒ SƠ THANH TOÁN VƯỢT THẨM QUYỀN PD</v>
          </cell>
        </row>
      </sheetData>
      <sheetData sheetId="6426">
        <row r="1">
          <cell r="A1" t="str">
            <v>PHIẾU XỬ LÝ HỒ SƠ THANH TOÁN VƯỢT THẨM QUYỀN PD</v>
          </cell>
        </row>
      </sheetData>
      <sheetData sheetId="6427">
        <row r="1">
          <cell r="A1" t="str">
            <v>PHIẾU XỬ LÝ HỒ SƠ THANH TOÁN VƯỢT THẨM QUYỀN PD</v>
          </cell>
        </row>
      </sheetData>
      <sheetData sheetId="6428">
        <row r="1">
          <cell r="A1" t="str">
            <v>PHIẾU XỬ LÝ HỒ SƠ THANH TOÁN VƯỢT THẨM QUYỀN PD</v>
          </cell>
        </row>
      </sheetData>
      <sheetData sheetId="6429">
        <row r="1">
          <cell r="A1" t="str">
            <v>PHIẾU XỬ LÝ HỒ SƠ THANH TOÁN VƯỢT THẨM QUYỀN PD</v>
          </cell>
        </row>
      </sheetData>
      <sheetData sheetId="6430">
        <row r="1">
          <cell r="A1" t="str">
            <v>PHIẾU XỬ LÝ HỒ SƠ THANH TOÁN VƯỢT THẨM QUYỀN PD</v>
          </cell>
        </row>
      </sheetData>
      <sheetData sheetId="6431">
        <row r="1">
          <cell r="A1" t="str">
            <v>PHIẾU XỬ LÝ HỒ SƠ THANH TOÁN VƯỢT THẨM QUYỀN PD</v>
          </cell>
        </row>
      </sheetData>
      <sheetData sheetId="6432">
        <row r="1">
          <cell r="A1" t="str">
            <v>PHIẾU XỬ LÝ HỒ SƠ THANH TOÁN VƯỢT THẨM QUYỀN PD</v>
          </cell>
        </row>
      </sheetData>
      <sheetData sheetId="6433">
        <row r="1">
          <cell r="A1" t="str">
            <v>PHIẾU XỬ LÝ HỒ SƠ THANH TOÁN VƯỢT THẨM QUYỀN PD</v>
          </cell>
        </row>
      </sheetData>
      <sheetData sheetId="6434">
        <row r="1">
          <cell r="A1" t="str">
            <v>PHIẾU XỬ LÝ HỒ SƠ THANH TOÁN VƯỢT THẨM QUYỀN PD</v>
          </cell>
        </row>
      </sheetData>
      <sheetData sheetId="6435">
        <row r="1">
          <cell r="A1" t="str">
            <v>PHIẾU XỬ LÝ HỒ SƠ THANH TOÁN VƯỢT THẨM QUYỀN PD</v>
          </cell>
        </row>
      </sheetData>
      <sheetData sheetId="6436">
        <row r="1">
          <cell r="A1" t="str">
            <v>PHIẾU XỬ LÝ HỒ SƠ THANH TOÁN VƯỢT THẨM QUYỀN PD</v>
          </cell>
        </row>
      </sheetData>
      <sheetData sheetId="6437">
        <row r="1">
          <cell r="A1" t="str">
            <v>PHIẾU XỬ LÝ HỒ SƠ THANH TOÁN VƯỢT THẨM QUYỀN PD</v>
          </cell>
        </row>
      </sheetData>
      <sheetData sheetId="6438">
        <row r="1">
          <cell r="A1" t="str">
            <v>PHIẾU XỬ LÝ HỒ SƠ THANH TOÁN VƯỢT THẨM QUYỀN PD</v>
          </cell>
        </row>
      </sheetData>
      <sheetData sheetId="6439">
        <row r="1">
          <cell r="A1" t="str">
            <v>PHIẾU XỬ LÝ HỒ SƠ THANH TOÁN VƯỢT THẨM QUYỀN PD</v>
          </cell>
        </row>
      </sheetData>
      <sheetData sheetId="6440">
        <row r="1">
          <cell r="A1" t="str">
            <v>PHIẾU XỬ LÝ HỒ SƠ THANH TOÁN VƯỢT THẨM QUYỀN PD</v>
          </cell>
        </row>
      </sheetData>
      <sheetData sheetId="6441">
        <row r="1">
          <cell r="A1" t="str">
            <v>PHIẾU XỬ LÝ HỒ SƠ THANH TOÁN VƯỢT THẨM QUYỀN PD</v>
          </cell>
        </row>
      </sheetData>
      <sheetData sheetId="6442">
        <row r="1">
          <cell r="A1" t="str">
            <v>PHIẾU XỬ LÝ HỒ SƠ THANH TOÁN VƯỢT THẨM QUYỀN PD</v>
          </cell>
        </row>
      </sheetData>
      <sheetData sheetId="6443">
        <row r="1">
          <cell r="A1" t="str">
            <v>PHIẾU XỬ LÝ HỒ SƠ THANH TOÁN VƯỢT THẨM QUYỀN PD</v>
          </cell>
        </row>
      </sheetData>
      <sheetData sheetId="6444">
        <row r="1">
          <cell r="A1" t="str">
            <v>PHIẾU XỬ LÝ HỒ SƠ THANH TOÁN VƯỢT THẨM QUYỀN PD</v>
          </cell>
        </row>
      </sheetData>
      <sheetData sheetId="6445">
        <row r="1">
          <cell r="A1" t="str">
            <v>PHIẾU XỬ LÝ HỒ SƠ THANH TOÁN VƯỢT THẨM QUYỀN PD</v>
          </cell>
        </row>
      </sheetData>
      <sheetData sheetId="6446">
        <row r="1">
          <cell r="A1" t="str">
            <v>PHIẾU XỬ LÝ HỒ SƠ THANH TOÁN VƯỢT THẨM QUYỀN PD</v>
          </cell>
        </row>
      </sheetData>
      <sheetData sheetId="6447">
        <row r="1">
          <cell r="A1" t="str">
            <v>PHIẾU XỬ LÝ HỒ SƠ THANH TOÁN VƯỢT THẨM QUYỀN PD</v>
          </cell>
        </row>
      </sheetData>
      <sheetData sheetId="6448">
        <row r="1">
          <cell r="A1" t="str">
            <v>PHIẾU XỬ LÝ HỒ SƠ THANH TOÁN VƯỢT THẨM QUYỀN PD</v>
          </cell>
        </row>
      </sheetData>
      <sheetData sheetId="6449">
        <row r="1">
          <cell r="A1" t="str">
            <v>PHIẾU XỬ LÝ HỒ SƠ THANH TOÁN VƯỢT THẨM QUYỀN PD</v>
          </cell>
        </row>
      </sheetData>
      <sheetData sheetId="6450">
        <row r="1">
          <cell r="A1" t="str">
            <v>PHIẾU XỬ LÝ HỒ SƠ THANH TOÁN VƯỢT THẨM QUYỀN PD</v>
          </cell>
        </row>
      </sheetData>
      <sheetData sheetId="6451">
        <row r="1">
          <cell r="A1" t="str">
            <v>PHIẾU XỬ LÝ HỒ SƠ THANH TOÁN VƯỢT THẨM QUYỀN PD</v>
          </cell>
        </row>
      </sheetData>
      <sheetData sheetId="6452">
        <row r="1">
          <cell r="A1" t="str">
            <v>PHIẾU XỬ LÝ HỒ SƠ THANH TOÁN VƯỢT THẨM QUYỀN PD</v>
          </cell>
        </row>
      </sheetData>
      <sheetData sheetId="6453">
        <row r="1">
          <cell r="A1" t="str">
            <v>PHIẾU XỬ LÝ HỒ SƠ THANH TOÁN VƯỢT THẨM QUYỀN PD</v>
          </cell>
        </row>
      </sheetData>
      <sheetData sheetId="6454">
        <row r="1">
          <cell r="A1" t="str">
            <v>PHIẾU XỬ LÝ HỒ SƠ THANH TOÁN VƯỢT THẨM QUYỀN PD</v>
          </cell>
        </row>
      </sheetData>
      <sheetData sheetId="6455">
        <row r="1">
          <cell r="A1" t="str">
            <v>PHIẾU XỬ LÝ HỒ SƠ THANH TOÁN VƯỢT THẨM QUYỀN PD</v>
          </cell>
        </row>
      </sheetData>
      <sheetData sheetId="6456">
        <row r="1">
          <cell r="A1" t="str">
            <v>PHIẾU XỬ LÝ HỒ SƠ THANH TOÁN VƯỢT THẨM QUYỀN PD</v>
          </cell>
        </row>
      </sheetData>
      <sheetData sheetId="6457">
        <row r="1">
          <cell r="A1" t="str">
            <v>PHIẾU XỬ LÝ HỒ SƠ THANH TOÁN VƯỢT THẨM QUYỀN PD</v>
          </cell>
        </row>
      </sheetData>
      <sheetData sheetId="6458">
        <row r="1">
          <cell r="A1" t="str">
            <v>PHIẾU XỬ LÝ HỒ SƠ THANH TOÁN VƯỢT THẨM QUYỀN PD</v>
          </cell>
        </row>
      </sheetData>
      <sheetData sheetId="6459">
        <row r="1">
          <cell r="A1" t="str">
            <v>PHIẾU XỬ LÝ HỒ SƠ THANH TOÁN VƯỢT THẨM QUYỀN PD</v>
          </cell>
        </row>
      </sheetData>
      <sheetData sheetId="6460">
        <row r="1">
          <cell r="A1" t="str">
            <v>PHIẾU XỬ LÝ HỒ SƠ THANH TOÁN VƯỢT THẨM QUYỀN PD</v>
          </cell>
        </row>
      </sheetData>
      <sheetData sheetId="6461">
        <row r="1">
          <cell r="A1" t="str">
            <v>PHIẾU XỬ LÝ HỒ SƠ THANH TOÁN VƯỢT THẨM QUYỀN PD</v>
          </cell>
        </row>
      </sheetData>
      <sheetData sheetId="6462">
        <row r="1">
          <cell r="A1" t="str">
            <v>PHIẾU XỬ LÝ HỒ SƠ THANH TOÁN VƯỢT THẨM QUYỀN PD</v>
          </cell>
        </row>
      </sheetData>
      <sheetData sheetId="6463">
        <row r="1">
          <cell r="A1" t="str">
            <v>PHIẾU XỬ LÝ HỒ SƠ THANH TOÁN VƯỢT THẨM QUYỀN PD</v>
          </cell>
        </row>
      </sheetData>
      <sheetData sheetId="6464">
        <row r="1">
          <cell r="A1" t="str">
            <v>PHIẾU XỬ LÝ HỒ SƠ THANH TOÁN VƯỢT THẨM QUYỀN PD</v>
          </cell>
        </row>
      </sheetData>
      <sheetData sheetId="6465">
        <row r="1">
          <cell r="A1" t="str">
            <v>PHIẾU XỬ LÝ HỒ SƠ THANH TOÁN VƯỢT THẨM QUYỀN PD</v>
          </cell>
        </row>
      </sheetData>
      <sheetData sheetId="6466">
        <row r="1">
          <cell r="A1" t="str">
            <v>PHIẾU XỬ LÝ HỒ SƠ THANH TOÁN VƯỢT THẨM QUYỀN PD</v>
          </cell>
        </row>
      </sheetData>
      <sheetData sheetId="6467">
        <row r="1">
          <cell r="A1" t="str">
            <v>PHIẾU XỬ LÝ HỒ SƠ THANH TOÁN VƯỢT THẨM QUYỀN PD</v>
          </cell>
        </row>
      </sheetData>
      <sheetData sheetId="6468">
        <row r="1">
          <cell r="A1" t="str">
            <v>PHIẾU XỬ LÝ HỒ SƠ THANH TOÁN VƯỢT THẨM QUYỀN PD</v>
          </cell>
        </row>
      </sheetData>
      <sheetData sheetId="6469">
        <row r="1">
          <cell r="A1" t="str">
            <v>PHIẾU XỬ LÝ HỒ SƠ THANH TOÁN VƯỢT THẨM QUYỀN PD</v>
          </cell>
        </row>
      </sheetData>
      <sheetData sheetId="6470">
        <row r="1">
          <cell r="A1" t="str">
            <v>PHIẾU XỬ LÝ HỒ SƠ THANH TOÁN VƯỢT THẨM QUYỀN PD</v>
          </cell>
        </row>
      </sheetData>
      <sheetData sheetId="6471">
        <row r="1">
          <cell r="A1" t="str">
            <v>PHIẾU XỬ LÝ HỒ SƠ THANH TOÁN VƯỢT THẨM QUYỀN PD</v>
          </cell>
        </row>
      </sheetData>
      <sheetData sheetId="6472">
        <row r="1">
          <cell r="A1" t="str">
            <v>PHIẾU XỬ LÝ HỒ SƠ THANH TOÁN VƯỢT THẨM QUYỀN PD</v>
          </cell>
        </row>
      </sheetData>
      <sheetData sheetId="6473">
        <row r="1">
          <cell r="A1" t="str">
            <v>PHIẾU XỬ LÝ HỒ SƠ THANH TOÁN VƯỢT THẨM QUYỀN PD</v>
          </cell>
        </row>
      </sheetData>
      <sheetData sheetId="6474">
        <row r="1">
          <cell r="A1" t="str">
            <v>PHIẾU XỬ LÝ HỒ SƠ THANH TOÁN VƯỢT THẨM QUYỀN PD</v>
          </cell>
        </row>
      </sheetData>
      <sheetData sheetId="6475">
        <row r="1">
          <cell r="A1" t="str">
            <v>PHIẾU XỬ LÝ HỒ SƠ THANH TOÁN VƯỢT THẨM QUYỀN PD</v>
          </cell>
        </row>
      </sheetData>
      <sheetData sheetId="6476">
        <row r="1">
          <cell r="A1" t="str">
            <v>PHIẾU XỬ LÝ HỒ SƠ THANH TOÁN VƯỢT THẨM QUYỀN PD</v>
          </cell>
        </row>
      </sheetData>
      <sheetData sheetId="6477">
        <row r="1">
          <cell r="A1" t="str">
            <v>PHIẾU XỬ LÝ HỒ SƠ THANH TOÁN VƯỢT THẨM QUYỀN PD</v>
          </cell>
        </row>
      </sheetData>
      <sheetData sheetId="6478">
        <row r="1">
          <cell r="A1" t="str">
            <v>PHIẾU XỬ LÝ HỒ SƠ THANH TOÁN VƯỢT THẨM QUYỀN PD</v>
          </cell>
        </row>
      </sheetData>
      <sheetData sheetId="6479">
        <row r="1">
          <cell r="A1" t="str">
            <v>PHIẾU XỬ LÝ HỒ SƠ THANH TOÁN VƯỢT THẨM QUYỀN PD</v>
          </cell>
        </row>
      </sheetData>
      <sheetData sheetId="6480">
        <row r="1">
          <cell r="A1" t="str">
            <v>PHIẾU XỬ LÝ HỒ SƠ THANH TOÁN VƯỢT THẨM QUYỀN PD</v>
          </cell>
        </row>
      </sheetData>
      <sheetData sheetId="6481">
        <row r="1">
          <cell r="A1" t="str">
            <v>PHIẾU XỬ LÝ HỒ SƠ THANH TOÁN VƯỢT THẨM QUYỀN PD</v>
          </cell>
        </row>
      </sheetData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>
        <row r="1">
          <cell r="A1" t="str">
            <v>PHIẾU XỬ LÝ HỒ SƠ THANH TOÁN VƯỢT THẨM QUYỀN PD</v>
          </cell>
        </row>
      </sheetData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>
        <row r="1">
          <cell r="A1" t="str">
            <v>PHIẾU XỬ LÝ HỒ SƠ THANH TOÁN VƯỢT THẨM QUYỀN PD</v>
          </cell>
        </row>
      </sheetData>
      <sheetData sheetId="6537">
        <row r="1">
          <cell r="A1" t="str">
            <v>PHIẾU XỬ LÝ HỒ SƠ THANH TOÁN VƯỢT THẨM QUYỀN PD</v>
          </cell>
        </row>
      </sheetData>
      <sheetData sheetId="6538">
        <row r="1">
          <cell r="A1" t="str">
            <v>PHIẾU XỬ LÝ HỒ SƠ THANH TOÁN VƯỢT THẨM QUYỀN PD</v>
          </cell>
        </row>
      </sheetData>
      <sheetData sheetId="6539">
        <row r="1">
          <cell r="A1" t="str">
            <v>PHIẾU XỬ LÝ HỒ SƠ THANH TOÁN VƯỢT THẨM QUYỀN PD</v>
          </cell>
        </row>
      </sheetData>
      <sheetData sheetId="6540">
        <row r="1">
          <cell r="A1" t="str">
            <v>PHIẾU XỬ LÝ HỒ SƠ THANH TOÁN VƯỢT THẨM QUYỀN PD</v>
          </cell>
        </row>
      </sheetData>
      <sheetData sheetId="6541">
        <row r="1">
          <cell r="A1" t="str">
            <v>PHIẾU XỬ LÝ HỒ SƠ THANH TOÁN VƯỢT THẨM QUYỀN PD</v>
          </cell>
        </row>
      </sheetData>
      <sheetData sheetId="6542">
        <row r="1">
          <cell r="A1" t="str">
            <v>PHIẾU XỬ LÝ HỒ SƠ THANH TOÁN VƯỢT THẨM QUYỀN PD</v>
          </cell>
        </row>
      </sheetData>
      <sheetData sheetId="6543">
        <row r="1">
          <cell r="A1" t="str">
            <v>PHIẾU XỬ LÝ HỒ SƠ THANH TOÁN VƯỢT THẨM QUYỀN PD</v>
          </cell>
        </row>
      </sheetData>
      <sheetData sheetId="6544">
        <row r="1">
          <cell r="A1" t="str">
            <v>PHIẾU XỬ LÝ HỒ SƠ THANH TOÁN VƯỢT THẨM QUYỀN PD</v>
          </cell>
        </row>
      </sheetData>
      <sheetData sheetId="6545">
        <row r="1">
          <cell r="A1" t="str">
            <v>PHIẾU XỬ LÝ HỒ SƠ THANH TOÁN VƯỢT THẨM QUYỀN PD</v>
          </cell>
        </row>
      </sheetData>
      <sheetData sheetId="6546">
        <row r="1">
          <cell r="A1" t="str">
            <v>PHIẾU XỬ LÝ HỒ SƠ THANH TOÁN VƯỢT THẨM QUYỀN PD</v>
          </cell>
        </row>
      </sheetData>
      <sheetData sheetId="6547">
        <row r="1">
          <cell r="A1" t="str">
            <v>PHIẾU XỬ LÝ HỒ SƠ THANH TOÁN VƯỢT THẨM QUYỀN PD</v>
          </cell>
        </row>
      </sheetData>
      <sheetData sheetId="6548">
        <row r="1">
          <cell r="A1" t="str">
            <v>PHIẾU XỬ LÝ HỒ SƠ THANH TOÁN VƯỢT THẨM QUYỀN PD</v>
          </cell>
        </row>
      </sheetData>
      <sheetData sheetId="6549">
        <row r="1">
          <cell r="A1" t="str">
            <v>PHIẾU XỬ LÝ HỒ SƠ THANH TOÁN VƯỢT THẨM QUYỀN PD</v>
          </cell>
        </row>
      </sheetData>
      <sheetData sheetId="6550">
        <row r="1">
          <cell r="A1" t="str">
            <v>PHIẾU XỬ LÝ HỒ SƠ THANH TOÁN VƯỢT THẨM QUYỀN PD</v>
          </cell>
        </row>
      </sheetData>
      <sheetData sheetId="6551">
        <row r="1">
          <cell r="A1" t="str">
            <v>PHIẾU XỬ LÝ HỒ SƠ THANH TOÁN VƯỢT THẨM QUYỀN PD</v>
          </cell>
        </row>
      </sheetData>
      <sheetData sheetId="6552">
        <row r="1">
          <cell r="A1" t="str">
            <v>PHIẾU XỬ LÝ HỒ SƠ THANH TOÁN VƯỢT THẨM QUYỀN PD</v>
          </cell>
        </row>
      </sheetData>
      <sheetData sheetId="6553">
        <row r="1">
          <cell r="A1" t="str">
            <v>PHIẾU XỬ LÝ HỒ SƠ THANH TOÁN VƯỢT THẨM QUYỀN PD</v>
          </cell>
        </row>
      </sheetData>
      <sheetData sheetId="6554">
        <row r="1">
          <cell r="A1" t="str">
            <v>PHIẾU XỬ LÝ HỒ SƠ THANH TOÁN VƯỢT THẨM QUYỀN PD</v>
          </cell>
        </row>
      </sheetData>
      <sheetData sheetId="6555">
        <row r="1">
          <cell r="A1" t="str">
            <v>PHIẾU XỬ LÝ HỒ SƠ THANH TOÁN VƯỢT THẨM QUYỀN PD</v>
          </cell>
        </row>
      </sheetData>
      <sheetData sheetId="6556">
        <row r="1">
          <cell r="A1" t="str">
            <v>PHIẾU XỬ LÝ HỒ SƠ THANH TOÁN VƯỢT THẨM QUYỀN PD</v>
          </cell>
        </row>
      </sheetData>
      <sheetData sheetId="6557">
        <row r="1">
          <cell r="A1" t="str">
            <v>PHIẾU XỬ LÝ HỒ SƠ THANH TOÁN VƯỢT THẨM QUYỀN PD</v>
          </cell>
        </row>
      </sheetData>
      <sheetData sheetId="6558">
        <row r="1">
          <cell r="A1" t="str">
            <v>PHIẾU XỬ LÝ HỒ SƠ THANH TOÁN VƯỢT THẨM QUYỀN PD</v>
          </cell>
        </row>
      </sheetData>
      <sheetData sheetId="6559">
        <row r="1">
          <cell r="A1" t="str">
            <v>PHIẾU XỬ LÝ HỒ SƠ THANH TOÁN VƯỢT THẨM QUYỀN PD</v>
          </cell>
        </row>
      </sheetData>
      <sheetData sheetId="6560">
        <row r="1">
          <cell r="A1" t="str">
            <v>PHIẾU XỬ LÝ HỒ SƠ THANH TOÁN VƯỢT THẨM QUYỀN PD</v>
          </cell>
        </row>
      </sheetData>
      <sheetData sheetId="6561">
        <row r="1">
          <cell r="A1" t="str">
            <v>PHIẾU XỬ LÝ HỒ SƠ THANH TOÁN VƯỢT THẨM QUYỀN PD</v>
          </cell>
        </row>
      </sheetData>
      <sheetData sheetId="6562">
        <row r="1">
          <cell r="A1" t="str">
            <v>PHIẾU XỬ LÝ HỒ SƠ THANH TOÁN VƯỢT THẨM QUYỀN PD</v>
          </cell>
        </row>
      </sheetData>
      <sheetData sheetId="6563">
        <row r="1">
          <cell r="A1" t="str">
            <v>PHIẾU XỬ LÝ HỒ SƠ THANH TOÁN VƯỢT THẨM QUYỀN PD</v>
          </cell>
        </row>
      </sheetData>
      <sheetData sheetId="6564">
        <row r="1">
          <cell r="A1" t="str">
            <v>PHIẾU XỬ LÝ HỒ SƠ THANH TOÁN VƯỢT THẨM QUYỀN PD</v>
          </cell>
        </row>
      </sheetData>
      <sheetData sheetId="6565">
        <row r="1">
          <cell r="A1" t="str">
            <v>PHIẾU XỬ LÝ HỒ SƠ THANH TOÁN VƯỢT THẨM QUYỀN PD</v>
          </cell>
        </row>
      </sheetData>
      <sheetData sheetId="6566">
        <row r="1">
          <cell r="A1" t="str">
            <v>PHIẾU XỬ LÝ HỒ SƠ THANH TOÁN VƯỢT THẨM QUYỀN PD</v>
          </cell>
        </row>
      </sheetData>
      <sheetData sheetId="6567">
        <row r="1">
          <cell r="A1" t="str">
            <v>PHIẾU XỬ LÝ HỒ SƠ THANH TOÁN VƯỢT THẨM QUYỀN PD</v>
          </cell>
        </row>
      </sheetData>
      <sheetData sheetId="6568" refreshError="1"/>
      <sheetData sheetId="6569">
        <row r="1">
          <cell r="A1" t="str">
            <v>PHIẾU XỬ LÝ HỒ SƠ THANH TOÁN VƯỢT THẨM QUYỀN PD</v>
          </cell>
        </row>
      </sheetData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>
        <row r="1">
          <cell r="A1" t="str">
            <v>PHIẾU XỬ LÝ HỒ SƠ THANH TOÁN VƯỢT THẨM QUYỀN PD</v>
          </cell>
        </row>
      </sheetData>
      <sheetData sheetId="6821">
        <row r="1">
          <cell r="A1" t="str">
            <v>PHIẾU XỬ LÝ HỒ SƠ THANH TOÁN VƯỢT THẨM QUYỀN PD</v>
          </cell>
        </row>
      </sheetData>
      <sheetData sheetId="6822">
        <row r="1">
          <cell r="A1" t="str">
            <v>PHIẾU XỬ LÝ HỒ SƠ THANH TOÁN VƯỢT THẨM QUYỀN PD</v>
          </cell>
        </row>
      </sheetData>
      <sheetData sheetId="6823">
        <row r="1">
          <cell r="A1" t="str">
            <v>PHIẾU XỬ LÝ HỒ SƠ THANH TOÁN VƯỢT THẨM QUYỀN PD</v>
          </cell>
        </row>
      </sheetData>
      <sheetData sheetId="6824">
        <row r="1">
          <cell r="A1" t="str">
            <v>PHIẾU XỬ LÝ HỒ SƠ THANH TOÁN VƯỢT THẨM QUYỀN PD</v>
          </cell>
        </row>
      </sheetData>
      <sheetData sheetId="6825">
        <row r="1">
          <cell r="A1" t="str">
            <v>PHIẾU XỬ LÝ HỒ SƠ THANH TOÁN VƯỢT THẨM QUYỀN PD</v>
          </cell>
        </row>
      </sheetData>
      <sheetData sheetId="6826">
        <row r="1">
          <cell r="A1" t="str">
            <v>PHIẾU XỬ LÝ HỒ SƠ THANH TOÁN VƯỢT THẨM QUYỀN PD</v>
          </cell>
        </row>
      </sheetData>
      <sheetData sheetId="6827">
        <row r="1">
          <cell r="A1" t="str">
            <v>PHIẾU XỬ LÝ HỒ SƠ THANH TOÁN VƯỢT THẨM QUYỀN PD</v>
          </cell>
        </row>
      </sheetData>
      <sheetData sheetId="6828">
        <row r="1">
          <cell r="A1" t="str">
            <v>PHIẾU XỬ LÝ HỒ SƠ THANH TOÁN VƯỢT THẨM QUYỀN PD</v>
          </cell>
        </row>
      </sheetData>
      <sheetData sheetId="6829">
        <row r="1">
          <cell r="A1" t="str">
            <v>PHIẾU XỬ LÝ HỒ SƠ THANH TOÁN VƯỢT THẨM QUYỀN PD</v>
          </cell>
        </row>
      </sheetData>
      <sheetData sheetId="6830">
        <row r="1">
          <cell r="A1" t="str">
            <v>PHIẾU XỬ LÝ HỒ SƠ THANH TOÁN VƯỢT THẨM QUYỀN PD</v>
          </cell>
        </row>
      </sheetData>
      <sheetData sheetId="6831">
        <row r="1">
          <cell r="A1" t="str">
            <v>PHIẾU XỬ LÝ HỒ SƠ THANH TOÁN VƯỢT THẨM QUYỀN PD</v>
          </cell>
        </row>
      </sheetData>
      <sheetData sheetId="6832">
        <row r="1">
          <cell r="A1" t="str">
            <v>PHIẾU XỬ LÝ HỒ SƠ THANH TOÁN VƯỢT THẨM QUYỀN PD</v>
          </cell>
        </row>
      </sheetData>
      <sheetData sheetId="6833">
        <row r="1">
          <cell r="A1" t="str">
            <v>PHIẾU XỬ LÝ HỒ SƠ THANH TOÁN VƯỢT THẨM QUYỀN PD</v>
          </cell>
        </row>
      </sheetData>
      <sheetData sheetId="6834">
        <row r="1">
          <cell r="A1" t="str">
            <v>PHIẾU XỬ LÝ HỒ SƠ THANH TOÁN VƯỢT THẨM QUYỀN PD</v>
          </cell>
        </row>
      </sheetData>
      <sheetData sheetId="6835">
        <row r="1">
          <cell r="A1" t="str">
            <v>PHIẾU XỬ LÝ HỒ SƠ THANH TOÁN VƯỢT THẨM QUYỀN PD</v>
          </cell>
        </row>
      </sheetData>
      <sheetData sheetId="6836">
        <row r="1">
          <cell r="A1" t="str">
            <v>PHIẾU XỬ LÝ HỒ SƠ THANH TOÁN VƯỢT THẨM QUYỀN PD</v>
          </cell>
        </row>
      </sheetData>
      <sheetData sheetId="6837">
        <row r="1">
          <cell r="A1" t="str">
            <v>PHIẾU XỬ LÝ HỒ SƠ THANH TOÁN VƯỢT THẨM QUYỀN PD</v>
          </cell>
        </row>
      </sheetData>
      <sheetData sheetId="6838">
        <row r="1">
          <cell r="A1" t="str">
            <v>PHIẾU XỬ LÝ HỒ SƠ THANH TOÁN VƯỢT THẨM QUYỀN PD</v>
          </cell>
        </row>
      </sheetData>
      <sheetData sheetId="6839">
        <row r="1">
          <cell r="A1" t="str">
            <v>PHIẾU XỬ LÝ HỒ SƠ THANH TOÁN VƯỢT THẨM QUYỀN PD</v>
          </cell>
        </row>
      </sheetData>
      <sheetData sheetId="6840">
        <row r="1">
          <cell r="A1" t="str">
            <v>PHIẾU XỬ LÝ HỒ SƠ THANH TOÁN VƯỢT THẨM QUYỀN PD</v>
          </cell>
        </row>
      </sheetData>
      <sheetData sheetId="6841">
        <row r="1">
          <cell r="A1" t="str">
            <v>PHIẾU XỬ LÝ HỒ SƠ THANH TOÁN VƯỢT THẨM QUYỀN PD</v>
          </cell>
        </row>
      </sheetData>
      <sheetData sheetId="6842">
        <row r="1">
          <cell r="A1" t="str">
            <v>PHIẾU XỬ LÝ HỒ SƠ THANH TOÁN VƯỢT THẨM QUYỀN PD</v>
          </cell>
        </row>
      </sheetData>
      <sheetData sheetId="6843">
        <row r="1">
          <cell r="A1" t="str">
            <v>PHIẾU XỬ LÝ HỒ SƠ THANH TOÁN VƯỢT THẨM QUYỀN PD</v>
          </cell>
        </row>
      </sheetData>
      <sheetData sheetId="6844">
        <row r="1">
          <cell r="A1" t="str">
            <v>PHIẾU XỬ LÝ HỒ SƠ THANH TOÁN VƯỢT THẨM QUYỀN PD</v>
          </cell>
        </row>
      </sheetData>
      <sheetData sheetId="6845">
        <row r="1">
          <cell r="A1" t="str">
            <v>PHIẾU XỬ LÝ HỒ SƠ THANH TOÁN VƯỢT THẨM QUYỀN PD</v>
          </cell>
        </row>
      </sheetData>
      <sheetData sheetId="6846">
        <row r="1">
          <cell r="A1" t="str">
            <v>PHIẾU XỬ LÝ HỒ SƠ THANH TOÁN VƯỢT THẨM QUYỀN PD</v>
          </cell>
        </row>
      </sheetData>
      <sheetData sheetId="6847">
        <row r="1">
          <cell r="A1" t="str">
            <v>PHIẾU XỬ LÝ HỒ SƠ THANH TOÁN VƯỢT THẨM QUYỀN PD</v>
          </cell>
        </row>
      </sheetData>
      <sheetData sheetId="6848">
        <row r="1">
          <cell r="A1" t="str">
            <v>PHIẾU XỬ LÝ HỒ SƠ THANH TOÁN VƯỢT THẨM QUYỀN PD</v>
          </cell>
        </row>
      </sheetData>
      <sheetData sheetId="6849">
        <row r="1">
          <cell r="A1" t="str">
            <v>PHIẾU XỬ LÝ HỒ SƠ THANH TOÁN VƯỢT THẨM QUYỀN PD</v>
          </cell>
        </row>
      </sheetData>
      <sheetData sheetId="6850">
        <row r="1">
          <cell r="A1" t="str">
            <v>PHIẾU XỬ LÝ HỒ SƠ THANH TOÁN VƯỢT THẨM QUYỀN PD</v>
          </cell>
        </row>
      </sheetData>
      <sheetData sheetId="6851">
        <row r="1">
          <cell r="A1" t="str">
            <v>PHIẾU XỬ LÝ HỒ SƠ THANH TOÁN VƯỢT THẨM QUYỀN PD</v>
          </cell>
        </row>
      </sheetData>
      <sheetData sheetId="6852">
        <row r="1">
          <cell r="A1" t="str">
            <v>PHIẾU XỬ LÝ HỒ SƠ THANH TOÁN VƯỢT THẨM QUYỀN PD</v>
          </cell>
        </row>
      </sheetData>
      <sheetData sheetId="6853">
        <row r="1">
          <cell r="A1" t="str">
            <v>PHIẾU XỬ LÝ HỒ SƠ THANH TOÁN VƯỢT THẨM QUYỀN PD</v>
          </cell>
        </row>
      </sheetData>
      <sheetData sheetId="6854">
        <row r="1">
          <cell r="A1" t="str">
            <v>PHIẾU XỬ LÝ HỒ SƠ THANH TOÁN VƯỢT THẨM QUYỀN PD</v>
          </cell>
        </row>
      </sheetData>
      <sheetData sheetId="6855">
        <row r="1">
          <cell r="A1" t="str">
            <v>PHIẾU XỬ LÝ HỒ SƠ THANH TOÁN VƯỢT THẨM QUYỀN PD</v>
          </cell>
        </row>
      </sheetData>
      <sheetData sheetId="6856">
        <row r="1">
          <cell r="A1" t="str">
            <v>PHIẾU XỬ LÝ HỒ SƠ THANH TOÁN VƯỢT THẨM QUYỀN PD</v>
          </cell>
        </row>
      </sheetData>
      <sheetData sheetId="6857">
        <row r="1">
          <cell r="A1" t="str">
            <v>PHIẾU XỬ LÝ HỒ SƠ THANH TOÁN VƯỢT THẨM QUYỀN PD</v>
          </cell>
        </row>
      </sheetData>
      <sheetData sheetId="6858">
        <row r="1">
          <cell r="A1" t="str">
            <v>PHIẾU XỬ LÝ HỒ SƠ THANH TOÁN VƯỢT THẨM QUYỀN PD</v>
          </cell>
        </row>
      </sheetData>
      <sheetData sheetId="6859">
        <row r="1">
          <cell r="A1" t="str">
            <v>PHIẾU XỬ LÝ HỒ SƠ THANH TOÁN VƯỢT THẨM QUYỀN PD</v>
          </cell>
        </row>
      </sheetData>
      <sheetData sheetId="6860">
        <row r="1">
          <cell r="A1" t="str">
            <v>PHIẾU XỬ LÝ HỒ SƠ THANH TOÁN VƯỢT THẨM QUYỀN PD</v>
          </cell>
        </row>
      </sheetData>
      <sheetData sheetId="6861">
        <row r="1">
          <cell r="A1" t="str">
            <v>PHIẾU XỬ LÝ HỒ SƠ THANH TOÁN VƯỢT THẨM QUYỀN PD</v>
          </cell>
        </row>
      </sheetData>
      <sheetData sheetId="6862">
        <row r="1">
          <cell r="A1" t="str">
            <v>PHIẾU XỬ LÝ HỒ SƠ THANH TOÁN VƯỢT THẨM QUYỀN PD</v>
          </cell>
        </row>
      </sheetData>
      <sheetData sheetId="6863">
        <row r="1">
          <cell r="A1" t="str">
            <v>PHIẾU XỬ LÝ HỒ SƠ THANH TOÁN VƯỢT THẨM QUYỀN PD</v>
          </cell>
        </row>
      </sheetData>
      <sheetData sheetId="6864">
        <row r="1">
          <cell r="A1" t="str">
            <v>PHIẾU XỬ LÝ HỒ SƠ THANH TOÁN VƯỢT THẨM QUYỀN PD</v>
          </cell>
        </row>
      </sheetData>
      <sheetData sheetId="6865">
        <row r="1">
          <cell r="A1" t="str">
            <v>PHIẾU XỬ LÝ HỒ SƠ THANH TOÁN VƯỢT THẨM QUYỀN PD</v>
          </cell>
        </row>
      </sheetData>
      <sheetData sheetId="6866">
        <row r="1">
          <cell r="A1" t="str">
            <v>PHIẾU XỬ LÝ HỒ SƠ THANH TOÁN VƯỢT THẨM QUYỀN PD</v>
          </cell>
        </row>
      </sheetData>
      <sheetData sheetId="6867">
        <row r="1">
          <cell r="A1" t="str">
            <v>PHIẾU XỬ LÝ HỒ SƠ THANH TOÁN VƯỢT THẨM QUYỀN PD</v>
          </cell>
        </row>
      </sheetData>
      <sheetData sheetId="6868">
        <row r="1">
          <cell r="A1" t="str">
            <v>PHIẾU XỬ LÝ HỒ SƠ THANH TOÁN VƯỢT THẨM QUYỀN PD</v>
          </cell>
        </row>
      </sheetData>
      <sheetData sheetId="6869">
        <row r="1">
          <cell r="A1" t="str">
            <v>PHIẾU XỬ LÝ HỒ SƠ THANH TOÁN VƯỢT THẨM QUYỀN PD</v>
          </cell>
        </row>
      </sheetData>
      <sheetData sheetId="6870">
        <row r="1">
          <cell r="A1" t="str">
            <v>PHIẾU XỬ LÝ HỒ SƠ THANH TOÁN VƯỢT THẨM QUYỀN PD</v>
          </cell>
        </row>
      </sheetData>
      <sheetData sheetId="6871">
        <row r="1">
          <cell r="A1" t="str">
            <v>PHIẾU XỬ LÝ HỒ SƠ THANH TOÁN VƯỢT THẨM QUYỀN PD</v>
          </cell>
        </row>
      </sheetData>
      <sheetData sheetId="6872">
        <row r="1">
          <cell r="A1" t="str">
            <v>PHIẾU XỬ LÝ HỒ SƠ THANH TOÁN VƯỢT THẨM QUYỀN PD</v>
          </cell>
        </row>
      </sheetData>
      <sheetData sheetId="6873">
        <row r="1">
          <cell r="A1" t="str">
            <v>PHIẾU XỬ LÝ HỒ SƠ THANH TOÁN VƯỢT THẨM QUYỀN PD</v>
          </cell>
        </row>
      </sheetData>
      <sheetData sheetId="6874">
        <row r="1">
          <cell r="A1" t="str">
            <v>PHIẾU XỬ LÝ HỒ SƠ THANH TOÁN VƯỢT THẨM QUYỀN PD</v>
          </cell>
        </row>
      </sheetData>
      <sheetData sheetId="6875">
        <row r="1">
          <cell r="A1" t="str">
            <v>PHIẾU XỬ LÝ HỒ SƠ THANH TOÁN VƯỢT THẨM QUYỀN PD</v>
          </cell>
        </row>
      </sheetData>
      <sheetData sheetId="6876">
        <row r="1">
          <cell r="A1" t="str">
            <v>PHIẾU XỬ LÝ HỒ SƠ THANH TOÁN VƯỢT THẨM QUYỀN PD</v>
          </cell>
        </row>
      </sheetData>
      <sheetData sheetId="6877">
        <row r="1">
          <cell r="A1" t="str">
            <v>PHIẾU XỬ LÝ HỒ SƠ THANH TOÁN VƯỢT THẨM QUYỀN PD</v>
          </cell>
        </row>
      </sheetData>
      <sheetData sheetId="6878">
        <row r="1">
          <cell r="A1" t="str">
            <v>PHIẾU XỬ LÝ HỒ SƠ THANH TOÁN VƯỢT THẨM QUYỀN PD</v>
          </cell>
        </row>
      </sheetData>
      <sheetData sheetId="6879">
        <row r="1">
          <cell r="A1" t="str">
            <v>PHIẾU XỬ LÝ HỒ SƠ THANH TOÁN VƯỢT THẨM QUYỀN PD</v>
          </cell>
        </row>
      </sheetData>
      <sheetData sheetId="6880">
        <row r="1">
          <cell r="A1" t="str">
            <v>PHIẾU XỬ LÝ HỒ SƠ THANH TOÁN VƯỢT THẨM QUYỀN PD</v>
          </cell>
        </row>
      </sheetData>
      <sheetData sheetId="6881">
        <row r="1">
          <cell r="A1" t="str">
            <v>PHIẾU XỬ LÝ HỒ SƠ THANH TOÁN VƯỢT THẨM QUYỀN PD</v>
          </cell>
        </row>
      </sheetData>
      <sheetData sheetId="6882">
        <row r="1">
          <cell r="A1" t="str">
            <v>PHIẾU XỬ LÝ HỒ SƠ THANH TOÁN VƯỢT THẨM QUYỀN PD</v>
          </cell>
        </row>
      </sheetData>
      <sheetData sheetId="6883">
        <row r="1">
          <cell r="A1" t="str">
            <v>PHIẾU XỬ LÝ HỒ SƠ THANH TOÁN VƯỢT THẨM QUYỀN PD</v>
          </cell>
        </row>
      </sheetData>
      <sheetData sheetId="6884" refreshError="1"/>
      <sheetData sheetId="6885" refreshError="1"/>
      <sheetData sheetId="6886">
        <row r="1">
          <cell r="A1" t="str">
            <v>PHIẾU XỬ LÝ HỒ SƠ THANH TOÁN VƯỢT THẨM QUYỀN PD</v>
          </cell>
        </row>
      </sheetData>
      <sheetData sheetId="6887">
        <row r="1">
          <cell r="A1" t="str">
            <v>PHIẾU XỬ LÝ HỒ SƠ THANH TOÁN VƯỢT THẨM QUYỀN PD</v>
          </cell>
        </row>
      </sheetData>
      <sheetData sheetId="6888">
        <row r="1">
          <cell r="A1" t="str">
            <v>PHIẾU XỬ LÝ HỒ SƠ THANH TOÁN VƯỢT THẨM QUYỀN PD</v>
          </cell>
        </row>
      </sheetData>
      <sheetData sheetId="6889">
        <row r="1">
          <cell r="A1" t="str">
            <v>PHIẾU XỬ LÝ HỒ SƠ THANH TOÁN VƯỢT THẨM QUYỀN PD</v>
          </cell>
        </row>
      </sheetData>
      <sheetData sheetId="6890">
        <row r="1">
          <cell r="A1" t="str">
            <v>PHIẾU XỬ LÝ HỒ SƠ THANH TOÁN VƯỢT THẨM QUYỀN PD</v>
          </cell>
        </row>
      </sheetData>
      <sheetData sheetId="6891">
        <row r="1">
          <cell r="A1" t="str">
            <v>PHIẾU XỬ LÝ HỒ SƠ THANH TOÁN VƯỢT THẨM QUYỀN PD</v>
          </cell>
        </row>
      </sheetData>
      <sheetData sheetId="6892">
        <row r="1">
          <cell r="A1" t="str">
            <v>PHIẾU XỬ LÝ HỒ SƠ THANH TOÁN VƯỢT THẨM QUYỀN PD</v>
          </cell>
        </row>
      </sheetData>
      <sheetData sheetId="6893">
        <row r="1">
          <cell r="A1" t="str">
            <v>PHIẾU XỬ LÝ HỒ SƠ THANH TOÁN VƯỢT THẨM QUYỀN PD</v>
          </cell>
        </row>
      </sheetData>
      <sheetData sheetId="6894">
        <row r="1">
          <cell r="A1" t="str">
            <v>PHIẾU XỬ LÝ HỒ SƠ THANH TOÁN VƯỢT THẨM QUYỀN PD</v>
          </cell>
        </row>
      </sheetData>
      <sheetData sheetId="6895">
        <row r="1">
          <cell r="A1" t="str">
            <v>PHIẾU XỬ LÝ HỒ SƠ THANH TOÁN VƯỢT THẨM QUYỀN PD</v>
          </cell>
        </row>
      </sheetData>
      <sheetData sheetId="6896">
        <row r="1">
          <cell r="A1" t="str">
            <v>PHIẾU XỬ LÝ HỒ SƠ THANH TOÁN VƯỢT THẨM QUYỀN PD</v>
          </cell>
        </row>
      </sheetData>
      <sheetData sheetId="6897">
        <row r="1">
          <cell r="A1" t="str">
            <v>PHIẾU XỬ LÝ HỒ SƠ THANH TOÁN VƯỢT THẨM QUYỀN PD</v>
          </cell>
        </row>
      </sheetData>
      <sheetData sheetId="6898">
        <row r="1">
          <cell r="A1" t="str">
            <v>PHIẾU XỬ LÝ HỒ SƠ THANH TOÁN VƯỢT THẨM QUYỀN PD</v>
          </cell>
        </row>
      </sheetData>
      <sheetData sheetId="6899">
        <row r="1">
          <cell r="A1" t="str">
            <v>PHIẾU XỬ LÝ HỒ SƠ THANH TOÁN VƯỢT THẨM QUYỀN PD</v>
          </cell>
        </row>
      </sheetData>
      <sheetData sheetId="6900">
        <row r="1">
          <cell r="A1" t="str">
            <v>PHIẾU XỬ LÝ HỒ SƠ THANH TOÁN VƯỢT THẨM QUYỀN PD</v>
          </cell>
        </row>
      </sheetData>
      <sheetData sheetId="6901">
        <row r="1">
          <cell r="A1" t="str">
            <v>PHIẾU XỬ LÝ HỒ SƠ THANH TOÁN VƯỢT THẨM QUYỀN PD</v>
          </cell>
        </row>
      </sheetData>
      <sheetData sheetId="6902">
        <row r="1">
          <cell r="A1" t="str">
            <v>PHIẾU XỬ LÝ HỒ SƠ THANH TOÁN VƯỢT THẨM QUYỀN PD</v>
          </cell>
        </row>
      </sheetData>
      <sheetData sheetId="6903">
        <row r="1">
          <cell r="A1" t="str">
            <v>PHIẾU XỬ LÝ HỒ SƠ THANH TOÁN VƯỢT THẨM QUYỀN PD</v>
          </cell>
        </row>
      </sheetData>
      <sheetData sheetId="6904">
        <row r="1">
          <cell r="A1" t="str">
            <v>PHIẾU XỬ LÝ HỒ SƠ THANH TOÁN VƯỢT THẨM QUYỀN PD</v>
          </cell>
        </row>
      </sheetData>
      <sheetData sheetId="6905">
        <row r="1">
          <cell r="A1" t="str">
            <v>PHIẾU XỬ LÝ HỒ SƠ THANH TOÁN VƯỢT THẨM QUYỀN PD</v>
          </cell>
        </row>
      </sheetData>
      <sheetData sheetId="6906">
        <row r="1">
          <cell r="A1" t="str">
            <v>PHIẾU XỬ LÝ HỒ SƠ THANH TOÁN VƯỢT THẨM QUYỀN PD</v>
          </cell>
        </row>
      </sheetData>
      <sheetData sheetId="6907">
        <row r="1">
          <cell r="A1" t="str">
            <v>PHIẾU XỬ LÝ HỒ SƠ THANH TOÁN VƯỢT THẨM QUYỀN PD</v>
          </cell>
        </row>
      </sheetData>
      <sheetData sheetId="6908">
        <row r="1">
          <cell r="A1" t="str">
            <v>PHIẾU XỬ LÝ HỒ SƠ THANH TOÁN VƯỢT THẨM QUYỀN PD</v>
          </cell>
        </row>
      </sheetData>
      <sheetData sheetId="6909">
        <row r="1">
          <cell r="A1" t="str">
            <v>PHIẾU XỬ LÝ HỒ SƠ THANH TOÁN VƯỢT THẨM QUYỀN PD</v>
          </cell>
        </row>
      </sheetData>
      <sheetData sheetId="6910">
        <row r="1">
          <cell r="A1" t="str">
            <v>PHIẾU XỬ LÝ HỒ SƠ THANH TOÁN VƯỢT THẨM QUYỀN PD</v>
          </cell>
        </row>
      </sheetData>
      <sheetData sheetId="6911">
        <row r="1">
          <cell r="A1" t="str">
            <v>PHIẾU XỬ LÝ HỒ SƠ THANH TOÁN VƯỢT THẨM QUYỀN PD</v>
          </cell>
        </row>
      </sheetData>
      <sheetData sheetId="6912">
        <row r="1">
          <cell r="A1" t="str">
            <v>PHIẾU XỬ LÝ HỒ SƠ THANH TOÁN VƯỢT THẨM QUYỀN PD</v>
          </cell>
        </row>
      </sheetData>
      <sheetData sheetId="6913">
        <row r="1">
          <cell r="A1" t="str">
            <v>PHIẾU XỬ LÝ HỒ SƠ THANH TOÁN VƯỢT THẨM QUYỀN PD</v>
          </cell>
        </row>
      </sheetData>
      <sheetData sheetId="6914">
        <row r="1">
          <cell r="A1" t="str">
            <v>PHIẾU XỬ LÝ HỒ SƠ THANH TOÁN VƯỢT THẨM QUYỀN PD</v>
          </cell>
        </row>
      </sheetData>
      <sheetData sheetId="6915">
        <row r="1">
          <cell r="A1" t="str">
            <v>PHIẾU XỬ LÝ HỒ SƠ THANH TOÁN VƯỢT THẨM QUYỀN PD</v>
          </cell>
        </row>
      </sheetData>
      <sheetData sheetId="6916">
        <row r="1">
          <cell r="A1" t="str">
            <v>PHIẾU XỬ LÝ HỒ SƠ THANH TOÁN VƯỢT THẨM QUYỀN PD</v>
          </cell>
        </row>
      </sheetData>
      <sheetData sheetId="6917">
        <row r="1">
          <cell r="A1" t="str">
            <v>PHIẾU XỬ LÝ HỒ SƠ THANH TOÁN VƯỢT THẨM QUYỀN PD</v>
          </cell>
        </row>
      </sheetData>
      <sheetData sheetId="6918">
        <row r="1">
          <cell r="A1" t="str">
            <v>PHIẾU XỬ LÝ HỒ SƠ THANH TOÁN VƯỢT THẨM QUYỀN PD</v>
          </cell>
        </row>
      </sheetData>
      <sheetData sheetId="6919">
        <row r="1">
          <cell r="A1" t="str">
            <v>PHIẾU XỬ LÝ HỒ SƠ THANH TOÁN VƯỢT THẨM QUYỀN PD</v>
          </cell>
        </row>
      </sheetData>
      <sheetData sheetId="6920">
        <row r="1">
          <cell r="A1" t="str">
            <v>PHIẾU XỬ LÝ HỒ SƠ THANH TOÁN VƯỢT THẨM QUYỀN PD</v>
          </cell>
        </row>
      </sheetData>
      <sheetData sheetId="6921">
        <row r="1">
          <cell r="A1" t="str">
            <v>PHIẾU XỬ LÝ HỒ SƠ THANH TOÁN VƯỢT THẨM QUYỀN PD</v>
          </cell>
        </row>
      </sheetData>
      <sheetData sheetId="6922">
        <row r="1">
          <cell r="A1" t="str">
            <v>PHIẾU XỬ LÝ HỒ SƠ THANH TOÁN VƯỢT THẨM QUYỀN PD</v>
          </cell>
        </row>
      </sheetData>
      <sheetData sheetId="6923">
        <row r="1">
          <cell r="A1" t="str">
            <v>PHIẾU XỬ LÝ HỒ SƠ THANH TOÁN VƯỢT THẨM QUYỀN PD</v>
          </cell>
        </row>
      </sheetData>
      <sheetData sheetId="6924">
        <row r="1">
          <cell r="A1" t="str">
            <v>PHIẾU XỬ LÝ HỒ SƠ THANH TOÁN VƯỢT THẨM QUYỀN PD</v>
          </cell>
        </row>
      </sheetData>
      <sheetData sheetId="6925">
        <row r="1">
          <cell r="A1" t="str">
            <v>PHIẾU XỬ LÝ HỒ SƠ THANH TOÁN VƯỢT THẨM QUYỀN PD</v>
          </cell>
        </row>
      </sheetData>
      <sheetData sheetId="6926">
        <row r="1">
          <cell r="A1" t="str">
            <v>PHIẾU XỬ LÝ HỒ SƠ THANH TOÁN VƯỢT THẨM QUYỀN PD</v>
          </cell>
        </row>
      </sheetData>
      <sheetData sheetId="6927">
        <row r="1">
          <cell r="A1" t="str">
            <v>PHIẾU XỬ LÝ HỒ SƠ THANH TOÁN VƯỢT THẨM QUYỀN PD</v>
          </cell>
        </row>
      </sheetData>
      <sheetData sheetId="6928">
        <row r="1">
          <cell r="A1" t="str">
            <v>PHIẾU XỬ LÝ HỒ SƠ THANH TOÁN VƯỢT THẨM QUYỀN PD</v>
          </cell>
        </row>
      </sheetData>
      <sheetData sheetId="6929">
        <row r="1">
          <cell r="A1" t="str">
            <v>PHIẾU XỬ LÝ HỒ SƠ THANH TOÁN VƯỢT THẨM QUYỀN PD</v>
          </cell>
        </row>
      </sheetData>
      <sheetData sheetId="6930">
        <row r="1">
          <cell r="A1" t="str">
            <v>PHIẾU XỬ LÝ HỒ SƠ THANH TOÁN VƯỢT THẨM QUYỀN PD</v>
          </cell>
        </row>
      </sheetData>
      <sheetData sheetId="6931">
        <row r="1">
          <cell r="A1" t="str">
            <v>PHIẾU XỬ LÝ HỒ SƠ THANH TOÁN VƯỢT THẨM QUYỀN PD</v>
          </cell>
        </row>
      </sheetData>
      <sheetData sheetId="6932">
        <row r="1">
          <cell r="A1" t="str">
            <v>PHIẾU XỬ LÝ HỒ SƠ THANH TOÁN VƯỢT THẨM QUYỀN PD</v>
          </cell>
        </row>
      </sheetData>
      <sheetData sheetId="6933">
        <row r="1">
          <cell r="A1" t="str">
            <v>PHIẾU XỬ LÝ HỒ SƠ THANH TOÁN VƯỢT THẨM QUYỀN PD</v>
          </cell>
        </row>
      </sheetData>
      <sheetData sheetId="6934">
        <row r="1">
          <cell r="A1" t="str">
            <v>PHIẾU XỬ LÝ HỒ SƠ THANH TOÁN VƯỢT THẨM QUYỀN PD</v>
          </cell>
        </row>
      </sheetData>
      <sheetData sheetId="6935">
        <row r="1">
          <cell r="A1" t="str">
            <v>PHIẾU XỬ LÝ HỒ SƠ THANH TOÁN VƯỢT THẨM QUYỀN PD</v>
          </cell>
        </row>
      </sheetData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>
        <row r="1">
          <cell r="A1" t="str">
            <v>PHIẾU XỬ LÝ HỒ SƠ THANH TOÁN VƯỢT THẨM QUYỀN PD</v>
          </cell>
        </row>
      </sheetData>
      <sheetData sheetId="6952">
        <row r="1">
          <cell r="A1" t="str">
            <v>PHIẾU XỬ LÝ HỒ SƠ THANH TOÁN VƯỢT THẨM QUYỀN PD</v>
          </cell>
        </row>
      </sheetData>
      <sheetData sheetId="6953">
        <row r="1">
          <cell r="A1" t="str">
            <v>PHIẾU XỬ LÝ HỒ SƠ THANH TOÁN VƯỢT THẨM QUYỀN PD</v>
          </cell>
        </row>
      </sheetData>
      <sheetData sheetId="6954">
        <row r="1">
          <cell r="A1" t="str">
            <v>PHIẾU XỬ LÝ HỒ SƠ THANH TOÁN VƯỢT THẨM QUYỀN PD</v>
          </cell>
        </row>
      </sheetData>
      <sheetData sheetId="6955">
        <row r="1">
          <cell r="A1" t="str">
            <v>PHIẾU XỬ LÝ HỒ SƠ THANH TOÁN VƯỢT THẨM QUYỀN PD</v>
          </cell>
        </row>
      </sheetData>
      <sheetData sheetId="6956">
        <row r="1">
          <cell r="A1" t="str">
            <v>PHIẾU XỬ LÝ HỒ SƠ THANH TOÁN VƯỢT THẨM QUYỀN PD</v>
          </cell>
        </row>
      </sheetData>
      <sheetData sheetId="6957">
        <row r="1">
          <cell r="A1" t="str">
            <v>PHIẾU XỬ LÝ HỒ SƠ THANH TOÁN VƯỢT THẨM QUYỀN PD</v>
          </cell>
        </row>
      </sheetData>
      <sheetData sheetId="6958">
        <row r="1">
          <cell r="A1" t="str">
            <v>PHIẾU XỬ LÝ HỒ SƠ THANH TOÁN VƯỢT THẨM QUYỀN PD</v>
          </cell>
        </row>
      </sheetData>
      <sheetData sheetId="6959">
        <row r="1">
          <cell r="A1" t="str">
            <v>PHIẾU XỬ LÝ HỒ SƠ THANH TOÁN VƯỢT THẨM QUYỀN PD</v>
          </cell>
        </row>
      </sheetData>
      <sheetData sheetId="6960">
        <row r="1">
          <cell r="A1" t="str">
            <v>PHIẾU XỬ LÝ HỒ SƠ THANH TOÁN VƯỢT THẨM QUYỀN PD</v>
          </cell>
        </row>
      </sheetData>
      <sheetData sheetId="6961">
        <row r="1">
          <cell r="A1" t="str">
            <v>PHIẾU XỬ LÝ HỒ SƠ THANH TOÁN VƯỢT THẨM QUYỀN PD</v>
          </cell>
        </row>
      </sheetData>
      <sheetData sheetId="6962">
        <row r="1">
          <cell r="A1" t="str">
            <v>PHIẾU XỬ LÝ HỒ SƠ THANH TOÁN VƯỢT THẨM QUYỀN PD</v>
          </cell>
        </row>
      </sheetData>
      <sheetData sheetId="6963">
        <row r="1">
          <cell r="A1" t="str">
            <v>PHIẾU XỬ LÝ HỒ SƠ THANH TOÁN VƯỢT THẨM QUYỀN PD</v>
          </cell>
        </row>
      </sheetData>
      <sheetData sheetId="6964">
        <row r="1">
          <cell r="A1" t="str">
            <v>PHIẾU XỬ LÝ HỒ SƠ THANH TOÁN VƯỢT THẨM QUYỀN PD</v>
          </cell>
        </row>
      </sheetData>
      <sheetData sheetId="6965">
        <row r="1">
          <cell r="A1" t="str">
            <v>PHIẾU XỬ LÝ HỒ SƠ THANH TOÁN VƯỢT THẨM QUYỀN PD</v>
          </cell>
        </row>
      </sheetData>
      <sheetData sheetId="6966">
        <row r="1">
          <cell r="A1" t="str">
            <v>PHIẾU XỬ LÝ HỒ SƠ THANH TOÁN VƯỢT THẨM QUYỀN PD</v>
          </cell>
        </row>
      </sheetData>
      <sheetData sheetId="6967">
        <row r="1">
          <cell r="A1" t="str">
            <v>PHIẾU XỬ LÝ HỒ SƠ THANH TOÁN VƯỢT THẨM QUYỀN PD</v>
          </cell>
        </row>
      </sheetData>
      <sheetData sheetId="6968">
        <row r="1">
          <cell r="A1" t="str">
            <v>PHIẾU XỬ LÝ HỒ SƠ THANH TOÁN VƯỢT THẨM QUYỀN PD</v>
          </cell>
        </row>
      </sheetData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>
        <row r="1">
          <cell r="A1" t="str">
            <v>PHIẾU XỬ LÝ HỒ SƠ THANH TOÁN VƯỢT THẨM QUYỀN PD</v>
          </cell>
        </row>
      </sheetData>
      <sheetData sheetId="7000">
        <row r="1">
          <cell r="A1" t="str">
            <v>PHIẾU XỬ LÝ HỒ SƠ THANH TOÁN VƯỢT THẨM QUYỀN PD</v>
          </cell>
        </row>
      </sheetData>
      <sheetData sheetId="7001">
        <row r="1">
          <cell r="A1" t="str">
            <v>PHIẾU XỬ LÝ HỒ SƠ THANH TOÁN VƯỢT THẨM QUYỀN PD</v>
          </cell>
        </row>
      </sheetData>
      <sheetData sheetId="7002">
        <row r="1">
          <cell r="A1" t="str">
            <v>PHIẾU XỬ LÝ HỒ SƠ THANH TOÁN VƯỢT THẨM QUYỀN PD</v>
          </cell>
        </row>
      </sheetData>
      <sheetData sheetId="7003">
        <row r="1">
          <cell r="A1" t="str">
            <v>PHIẾU XỬ LÝ HỒ SƠ THANH TOÁN VƯỢT THẨM QUYỀN PD</v>
          </cell>
        </row>
      </sheetData>
      <sheetData sheetId="7004">
        <row r="1">
          <cell r="A1" t="str">
            <v>PHIẾU XỬ LÝ HỒ SƠ THANH TOÁN VƯỢT THẨM QUYỀN PD</v>
          </cell>
        </row>
      </sheetData>
      <sheetData sheetId="7005">
        <row r="1">
          <cell r="A1" t="str">
            <v>PHIẾU XỬ LÝ HỒ SƠ THANH TOÁN VƯỢT THẨM QUYỀN PD</v>
          </cell>
        </row>
      </sheetData>
      <sheetData sheetId="7006">
        <row r="1">
          <cell r="A1" t="str">
            <v>PHIẾU XỬ LÝ HỒ SƠ THANH TOÁN VƯỢT THẨM QUYỀN PD</v>
          </cell>
        </row>
      </sheetData>
      <sheetData sheetId="7007">
        <row r="1">
          <cell r="A1" t="str">
            <v>PHIẾU XỬ LÝ HỒ SƠ THANH TOÁN VƯỢT THẨM QUYỀN PD</v>
          </cell>
        </row>
      </sheetData>
      <sheetData sheetId="7008">
        <row r="1">
          <cell r="A1" t="str">
            <v>PHIẾU XỬ LÝ HỒ SƠ THANH TOÁN VƯỢT THẨM QUYỀN PD</v>
          </cell>
        </row>
      </sheetData>
      <sheetData sheetId="7009">
        <row r="1">
          <cell r="A1" t="str">
            <v>PHIẾU XỬ LÝ HỒ SƠ THANH TOÁN VƯỢT THẨM QUYỀN PD</v>
          </cell>
        </row>
      </sheetData>
      <sheetData sheetId="7010">
        <row r="1">
          <cell r="A1" t="str">
            <v>PHIẾU XỬ LÝ HỒ SƠ THANH TOÁN VƯỢT THẨM QUYỀN PD</v>
          </cell>
        </row>
      </sheetData>
      <sheetData sheetId="7011">
        <row r="1">
          <cell r="A1" t="str">
            <v>PHIẾU XỬ LÝ HỒ SƠ THANH TOÁN VƯỢT THẨM QUYỀN PD</v>
          </cell>
        </row>
      </sheetData>
      <sheetData sheetId="7012">
        <row r="1">
          <cell r="A1" t="str">
            <v>PHIẾU XỬ LÝ HỒ SƠ THANH TOÁN VƯỢT THẨM QUYỀN PD</v>
          </cell>
        </row>
      </sheetData>
      <sheetData sheetId="7013">
        <row r="1">
          <cell r="A1" t="str">
            <v>PHIẾU XỬ LÝ HỒ SƠ THANH TOÁN VƯỢT THẨM QUYỀN PD</v>
          </cell>
        </row>
      </sheetData>
      <sheetData sheetId="7014">
        <row r="1">
          <cell r="A1" t="str">
            <v>PHIẾU XỬ LÝ HỒ SƠ THANH TOÁN VƯỢT THẨM QUYỀN PD</v>
          </cell>
        </row>
      </sheetData>
      <sheetData sheetId="7015">
        <row r="1">
          <cell r="A1" t="str">
            <v>PHIẾU XỬ LÝ HỒ SƠ THANH TOÁN VƯỢT THẨM QUYỀN PD</v>
          </cell>
        </row>
      </sheetData>
      <sheetData sheetId="7016">
        <row r="1">
          <cell r="A1" t="str">
            <v>PHIẾU XỬ LÝ HỒ SƠ THANH TOÁN VƯỢT THẨM QUYỀN PD</v>
          </cell>
        </row>
      </sheetData>
      <sheetData sheetId="7017">
        <row r="1">
          <cell r="A1" t="str">
            <v>PHIẾU XỬ LÝ HỒ SƠ THANH TOÁN VƯỢT THẨM QUYỀN PD</v>
          </cell>
        </row>
      </sheetData>
      <sheetData sheetId="7018">
        <row r="1">
          <cell r="A1" t="str">
            <v>PHIẾU XỬ LÝ HỒ SƠ THANH TOÁN VƯỢT THẨM QUYỀN PD</v>
          </cell>
        </row>
      </sheetData>
      <sheetData sheetId="7019">
        <row r="1">
          <cell r="A1" t="str">
            <v>PHIẾU XỬ LÝ HỒ SƠ THANH TOÁN VƯỢT THẨM QUYỀN PD</v>
          </cell>
        </row>
      </sheetData>
      <sheetData sheetId="7020">
        <row r="1">
          <cell r="A1" t="str">
            <v>PHIẾU XỬ LÝ HỒ SƠ THANH TOÁN VƯỢT THẨM QUYỀN PD</v>
          </cell>
        </row>
      </sheetData>
      <sheetData sheetId="7021">
        <row r="1">
          <cell r="A1" t="str">
            <v>PHIẾU XỬ LÝ HỒ SƠ THANH TOÁN VƯỢT THẨM QUYỀN PD</v>
          </cell>
        </row>
      </sheetData>
      <sheetData sheetId="7022">
        <row r="1">
          <cell r="A1" t="str">
            <v>PHIẾU XỬ LÝ HỒ SƠ THANH TOÁN VƯỢT THẨM QUYỀN PD</v>
          </cell>
        </row>
      </sheetData>
      <sheetData sheetId="7023">
        <row r="1">
          <cell r="A1" t="str">
            <v>PHIẾU XỬ LÝ HỒ SƠ THANH TOÁN VƯỢT THẨM QUYỀN PD</v>
          </cell>
        </row>
      </sheetData>
      <sheetData sheetId="7024">
        <row r="1">
          <cell r="A1" t="str">
            <v>PHIẾU XỬ LÝ HỒ SƠ THANH TOÁN VƯỢT THẨM QUYỀN PD</v>
          </cell>
        </row>
      </sheetData>
      <sheetData sheetId="7025">
        <row r="1">
          <cell r="A1" t="str">
            <v>PHIẾU XỬ LÝ HỒ SƠ THANH TOÁN VƯỢT THẨM QUYỀN PD</v>
          </cell>
        </row>
      </sheetData>
      <sheetData sheetId="7026">
        <row r="1">
          <cell r="A1" t="str">
            <v>PHIẾU XỬ LÝ HỒ SƠ THANH TOÁN VƯỢT THẨM QUYỀN PD</v>
          </cell>
        </row>
      </sheetData>
      <sheetData sheetId="7027">
        <row r="1">
          <cell r="A1" t="str">
            <v>PHIẾU XỬ LÝ HỒ SƠ THANH TOÁN VƯỢT THẨM QUYỀN PD</v>
          </cell>
        </row>
      </sheetData>
      <sheetData sheetId="7028">
        <row r="1">
          <cell r="A1" t="str">
            <v>PHIẾU XỬ LÝ HỒ SƠ THANH TOÁN VƯỢT THẨM QUYỀN PD</v>
          </cell>
        </row>
      </sheetData>
      <sheetData sheetId="7029">
        <row r="1">
          <cell r="A1" t="str">
            <v>PHIẾU XỬ LÝ HỒ SƠ THANH TOÁN VƯỢT THẨM QUYỀN PD</v>
          </cell>
        </row>
      </sheetData>
      <sheetData sheetId="7030">
        <row r="1">
          <cell r="A1" t="str">
            <v>PHIẾU XỬ LÝ HỒ SƠ THANH TOÁN VƯỢT THẨM QUYỀN PD</v>
          </cell>
        </row>
      </sheetData>
      <sheetData sheetId="7031">
        <row r="1">
          <cell r="A1" t="str">
            <v>PHIẾU XỬ LÝ HỒ SƠ THANH TOÁN VƯỢT THẨM QUYỀN PD</v>
          </cell>
        </row>
      </sheetData>
      <sheetData sheetId="7032">
        <row r="1">
          <cell r="A1" t="str">
            <v>PHIẾU XỬ LÝ HỒ SƠ THANH TOÁN VƯỢT THẨM QUYỀN PD</v>
          </cell>
        </row>
      </sheetData>
      <sheetData sheetId="7033">
        <row r="1">
          <cell r="A1" t="str">
            <v>PHIẾU XỬ LÝ HỒ SƠ THANH TOÁN VƯỢT THẨM QUYỀN PD</v>
          </cell>
        </row>
      </sheetData>
      <sheetData sheetId="7034">
        <row r="1">
          <cell r="A1" t="str">
            <v>PHIẾU XỬ LÝ HỒ SƠ THANH TOÁN VƯỢT THẨM QUYỀN PD</v>
          </cell>
        </row>
      </sheetData>
      <sheetData sheetId="7035">
        <row r="1">
          <cell r="A1" t="str">
            <v>PHIẾU XỬ LÝ HỒ SƠ THANH TOÁN VƯỢT THẨM QUYỀN PD</v>
          </cell>
        </row>
      </sheetData>
      <sheetData sheetId="7036">
        <row r="1">
          <cell r="A1" t="str">
            <v>PHIẾU XỬ LÝ HỒ SƠ THANH TOÁN VƯỢT THẨM QUYỀN PD</v>
          </cell>
        </row>
      </sheetData>
      <sheetData sheetId="7037">
        <row r="1">
          <cell r="A1" t="str">
            <v>PHIẾU XỬ LÝ HỒ SƠ THANH TOÁN VƯỢT THẨM QUYỀN PD</v>
          </cell>
        </row>
      </sheetData>
      <sheetData sheetId="7038">
        <row r="1">
          <cell r="A1" t="str">
            <v>PHIẾU XỬ LÝ HỒ SƠ THANH TOÁN VƯỢT THẨM QUYỀN PD</v>
          </cell>
        </row>
      </sheetData>
      <sheetData sheetId="7039">
        <row r="1">
          <cell r="A1" t="str">
            <v>PHIẾU XỬ LÝ HỒ SƠ THANH TOÁN VƯỢT THẨM QUYỀN PD</v>
          </cell>
        </row>
      </sheetData>
      <sheetData sheetId="7040">
        <row r="1">
          <cell r="A1" t="str">
            <v>PHIẾU XỬ LÝ HỒ SƠ THANH TOÁN VƯỢT THẨM QUYỀN PD</v>
          </cell>
        </row>
      </sheetData>
      <sheetData sheetId="7041">
        <row r="1">
          <cell r="A1" t="str">
            <v>PHIẾU XỬ LÝ HỒ SƠ THANH TOÁN VƯỢT THẨM QUYỀN PD</v>
          </cell>
        </row>
      </sheetData>
      <sheetData sheetId="7042">
        <row r="1">
          <cell r="A1" t="str">
            <v>PHIẾU XỬ LÝ HỒ SƠ THANH TOÁN VƯỢT THẨM QUYỀN PD</v>
          </cell>
        </row>
      </sheetData>
      <sheetData sheetId="7043">
        <row r="1">
          <cell r="A1" t="str">
            <v>PHIẾU XỬ LÝ HỒ SƠ THANH TOÁN VƯỢT THẨM QUYỀN PD</v>
          </cell>
        </row>
      </sheetData>
      <sheetData sheetId="7044">
        <row r="1">
          <cell r="A1" t="str">
            <v>PHIẾU XỬ LÝ HỒ SƠ THANH TOÁN VƯỢT THẨM QUYỀN PD</v>
          </cell>
        </row>
      </sheetData>
      <sheetData sheetId="7045">
        <row r="1">
          <cell r="A1" t="str">
            <v>PHIẾU XỬ LÝ HỒ SƠ THANH TOÁN VƯỢT THẨM QUYỀN PD</v>
          </cell>
        </row>
      </sheetData>
      <sheetData sheetId="7046">
        <row r="1">
          <cell r="A1" t="str">
            <v>PHIẾU XỬ LÝ HỒ SƠ THANH TOÁN VƯỢT THẨM QUYỀN PD</v>
          </cell>
        </row>
      </sheetData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>
        <row r="1">
          <cell r="A1" t="str">
            <v>PHIẾU XỬ LÝ HỒ SƠ THANH TOÁN VƯỢT THẨM QUYỀN PD</v>
          </cell>
        </row>
      </sheetData>
      <sheetData sheetId="7095">
        <row r="1">
          <cell r="A1" t="str">
            <v>PHIẾU XỬ LÝ HỒ SƠ THANH TOÁN VƯỢT THẨM QUYỀN PD</v>
          </cell>
        </row>
      </sheetData>
      <sheetData sheetId="7096">
        <row r="1">
          <cell r="A1" t="str">
            <v>PHIẾU XỬ LÝ HỒ SƠ THANH TOÁN VƯỢT THẨM QUYỀN PD</v>
          </cell>
        </row>
      </sheetData>
      <sheetData sheetId="7097" refreshError="1"/>
      <sheetData sheetId="7098" refreshError="1"/>
      <sheetData sheetId="7099" refreshError="1"/>
      <sheetData sheetId="7100">
        <row r="1">
          <cell r="A1" t="str">
            <v>PHIẾU XỬ LÝ HỒ SƠ THANH TOÁN VƯỢT THẨM QUYỀN PD</v>
          </cell>
        </row>
      </sheetData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/>
      <sheetData sheetId="7233"/>
      <sheetData sheetId="7234"/>
      <sheetData sheetId="7235"/>
      <sheetData sheetId="7236"/>
      <sheetData sheetId="7237"/>
      <sheetData sheetId="7238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>
        <row r="1">
          <cell r="A1" t="str">
            <v>PHIẾU XỬ LÝ HỒ SƠ THANH TOÁN VƯỢT THẨM QUYỀN PD</v>
          </cell>
        </row>
      </sheetData>
      <sheetData sheetId="7576"/>
      <sheetData sheetId="7577"/>
      <sheetData sheetId="7578"/>
      <sheetData sheetId="7579"/>
      <sheetData sheetId="7580"/>
      <sheetData sheetId="7581"/>
      <sheetData sheetId="7582">
        <row r="1">
          <cell r="A1" t="str">
            <v>PHIẾU XỬ LÝ HỒ SƠ THANH TOÁN VƯỢT THẨM QUYỀN PD</v>
          </cell>
        </row>
      </sheetData>
      <sheetData sheetId="7583">
        <row r="1">
          <cell r="A1" t="str">
            <v>PHIẾU XỬ LÝ HỒ SƠ THANH TOÁN VƯỢT THẨM QUYỀN PD</v>
          </cell>
        </row>
      </sheetData>
      <sheetData sheetId="7584"/>
      <sheetData sheetId="7585"/>
      <sheetData sheetId="7586"/>
      <sheetData sheetId="7587"/>
      <sheetData sheetId="7588"/>
      <sheetData sheetId="7589">
        <row r="1">
          <cell r="A1" t="str">
            <v>PHIẾU XỬ LÝ HỒ SƠ THANH TOÁN VƯỢT THẨM QUYỀN PD</v>
          </cell>
        </row>
      </sheetData>
      <sheetData sheetId="7590">
        <row r="1">
          <cell r="A1" t="str">
            <v>PHIẾU XỬ LÝ HỒ SƠ THANH TOÁN VƯỢT THẨM QUYỀN PD</v>
          </cell>
        </row>
      </sheetData>
      <sheetData sheetId="7591">
        <row r="1">
          <cell r="A1" t="str">
            <v>PHIẾU XỬ LÝ HỒ SƠ THANH TOÁN VƯỢT THẨM QUYỀN PD</v>
          </cell>
        </row>
      </sheetData>
      <sheetData sheetId="7592">
        <row r="1">
          <cell r="A1" t="str">
            <v>PHIẾU XỬ LÝ HỒ SƠ THANH TOÁN VƯỢT THẨM QUYỀN PD</v>
          </cell>
        </row>
      </sheetData>
      <sheetData sheetId="7593">
        <row r="1">
          <cell r="A1" t="str">
            <v>PHIẾU XỬ LÝ HỒ SƠ THANH TOÁN VƯỢT THẨM QUYỀN PD</v>
          </cell>
        </row>
      </sheetData>
      <sheetData sheetId="7594">
        <row r="1">
          <cell r="A1" t="str">
            <v>PHIẾU XỬ LÝ HỒ SƠ THANH TOÁN VƯỢT THẨM QUYỀN PD</v>
          </cell>
        </row>
      </sheetData>
      <sheetData sheetId="7595">
        <row r="1">
          <cell r="A1" t="str">
            <v>PHIẾU XỬ LÝ HỒ SƠ THANH TOÁN VƯỢT THẨM QUYỀN PD</v>
          </cell>
        </row>
      </sheetData>
      <sheetData sheetId="7596">
        <row r="1">
          <cell r="A1" t="str">
            <v>PHIẾU XỬ LÝ HỒ SƠ THANH TOÁN VƯỢT THẨM QUYỀN PD</v>
          </cell>
        </row>
      </sheetData>
      <sheetData sheetId="7597">
        <row r="1">
          <cell r="A1" t="str">
            <v>PHIẾU XỬ LÝ HỒ SƠ THANH TOÁN VƯỢT THẨM QUYỀN PD</v>
          </cell>
        </row>
      </sheetData>
      <sheetData sheetId="7598">
        <row r="1">
          <cell r="A1" t="str">
            <v>PHIẾU XỬ LÝ HỒ SƠ THANH TOÁN VƯỢT THẨM QUYỀN PD</v>
          </cell>
        </row>
      </sheetData>
      <sheetData sheetId="7599">
        <row r="1">
          <cell r="A1" t="str">
            <v>PHIẾU XỬ LÝ HỒ SƠ THANH TOÁN VƯỢT THẨM QUYỀN PD</v>
          </cell>
        </row>
      </sheetData>
      <sheetData sheetId="7600"/>
      <sheetData sheetId="7601"/>
      <sheetData sheetId="7602">
        <row r="1">
          <cell r="A1" t="str">
            <v>PHIẾU XỬ LÝ HỒ SƠ THANH TOÁN VƯỢT THẨM QUYỀN PD</v>
          </cell>
        </row>
      </sheetData>
      <sheetData sheetId="7603"/>
      <sheetData sheetId="7604">
        <row r="1">
          <cell r="A1" t="str">
            <v>PHIẾU XỬ LÝ HỒ SƠ THANH TOÁN VƯỢT THẨM QUYỀN PD</v>
          </cell>
        </row>
      </sheetData>
      <sheetData sheetId="7605">
        <row r="1">
          <cell r="A1" t="str">
            <v>PHIẾU XỬ LÝ HỒ SƠ THANH TOÁN VƯỢT THẨM QUYỀN PD</v>
          </cell>
        </row>
      </sheetData>
      <sheetData sheetId="7606">
        <row r="1">
          <cell r="A1" t="str">
            <v>PHIẾU XỬ LÝ HỒ SƠ THANH TOÁN VƯỢT THẨM QUYỀN PD</v>
          </cell>
        </row>
      </sheetData>
      <sheetData sheetId="7607">
        <row r="1">
          <cell r="A1" t="str">
            <v>PHIẾU XỬ LÝ HỒ SƠ THANH TOÁN VƯỢT THẨM QUYỀN PD</v>
          </cell>
        </row>
      </sheetData>
      <sheetData sheetId="7608">
        <row r="1">
          <cell r="A1" t="str">
            <v>PHIẾU XỬ LÝ HỒ SƠ THANH TOÁN VƯỢT THẨM QUYỀN PD</v>
          </cell>
        </row>
      </sheetData>
      <sheetData sheetId="7609">
        <row r="1">
          <cell r="A1" t="str">
            <v>PHIẾU XỬ LÝ HỒ SƠ THANH TOÁN VƯỢT THẨM QUYỀN PD</v>
          </cell>
        </row>
      </sheetData>
      <sheetData sheetId="7610">
        <row r="1">
          <cell r="A1" t="str">
            <v>PHIẾU XỬ LÝ HỒ SƠ THANH TOÁN VƯỢT THẨM QUYỀN PD</v>
          </cell>
        </row>
      </sheetData>
      <sheetData sheetId="7611">
        <row r="1">
          <cell r="A1" t="str">
            <v>PHIẾU XỬ LÝ HỒ SƠ THANH TOÁN VƯỢT THẨM QUYỀN PD</v>
          </cell>
        </row>
      </sheetData>
      <sheetData sheetId="7612">
        <row r="1">
          <cell r="A1" t="str">
            <v>PHIẾU XỬ LÝ HỒ SƠ THANH TOÁN VƯỢT THẨM QUYỀN PD</v>
          </cell>
        </row>
      </sheetData>
      <sheetData sheetId="7613"/>
      <sheetData sheetId="7614"/>
      <sheetData sheetId="7615"/>
      <sheetData sheetId="7616">
        <row r="1">
          <cell r="A1" t="str">
            <v>PHIẾU XỬ LÝ HỒ SƠ THANH TOÁN VƯỢT THẨM QUYỀN PD</v>
          </cell>
        </row>
      </sheetData>
      <sheetData sheetId="7617">
        <row r="1">
          <cell r="A1" t="str">
            <v>PHIẾU XỬ LÝ HỒ SƠ THANH TOÁN VƯỢT THẨM QUYỀN PD</v>
          </cell>
        </row>
      </sheetData>
      <sheetData sheetId="7618">
        <row r="1">
          <cell r="A1" t="str">
            <v>PHIẾU XỬ LÝ HỒ SƠ THANH TOÁN VƯỢT THẨM QUYỀN PD</v>
          </cell>
        </row>
      </sheetData>
      <sheetData sheetId="7619">
        <row r="1">
          <cell r="A1" t="str">
            <v>PHIẾU XỬ LÝ HỒ SƠ THANH TOÁN VƯỢT THẨM QUYỀN PD</v>
          </cell>
        </row>
      </sheetData>
      <sheetData sheetId="7620">
        <row r="1">
          <cell r="A1" t="str">
            <v>PHIẾU XỬ LÝ HỒ SƠ THANH TOÁN VƯỢT THẨM QUYỀN PD</v>
          </cell>
        </row>
      </sheetData>
      <sheetData sheetId="7621">
        <row r="1">
          <cell r="A1" t="str">
            <v>PHIẾU XỬ LÝ HỒ SƠ THANH TOÁN VƯỢT THẨM QUYỀN PD</v>
          </cell>
        </row>
      </sheetData>
      <sheetData sheetId="7622">
        <row r="1">
          <cell r="A1" t="str">
            <v>PHIẾU XỬ LÝ HỒ SƠ THANH TOÁN VƯỢT THẨM QUYỀN PD</v>
          </cell>
        </row>
      </sheetData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>
        <row r="1">
          <cell r="A1" t="str">
            <v>PHIẾU XỬ LÝ HỒ SƠ THANH TOÁN VƯỢT THẨM QUYỀN PD</v>
          </cell>
        </row>
      </sheetData>
      <sheetData sheetId="7690">
        <row r="1">
          <cell r="A1" t="str">
            <v>PHIẾU XỬ LÝ HỒ SƠ THANH TOÁN VƯỢT THẨM QUYỀN PD</v>
          </cell>
        </row>
      </sheetData>
      <sheetData sheetId="7691">
        <row r="1">
          <cell r="A1" t="str">
            <v>PHIẾU XỬ LÝ HỒ SƠ THANH TOÁN VƯỢT THẨM QUYỀN PD</v>
          </cell>
        </row>
      </sheetData>
      <sheetData sheetId="7692"/>
      <sheetData sheetId="7693">
        <row r="1">
          <cell r="A1" t="str">
            <v>PHIẾU XỬ LÝ HỒ SƠ THANH TOÁN VƯỢT THẨM QUYỀN PD</v>
          </cell>
        </row>
      </sheetData>
      <sheetData sheetId="7694"/>
      <sheetData sheetId="7695">
        <row r="1">
          <cell r="A1" t="str">
            <v>PHIẾU XỬ LÝ HỒ SƠ THANH TOÁN VƯỢT THẨM QUYỀN PD</v>
          </cell>
        </row>
      </sheetData>
      <sheetData sheetId="7696">
        <row r="1">
          <cell r="A1" t="str">
            <v>PHIẾU XỬ LÝ HỒ SƠ THANH TOÁN VƯỢT THẨM QUYỀN PD</v>
          </cell>
        </row>
      </sheetData>
      <sheetData sheetId="7697">
        <row r="1">
          <cell r="A1" t="str">
            <v>PHIẾU XỬ LÝ HỒ SƠ THANH TOÁN VƯỢT THẨM QUYỀN PD</v>
          </cell>
        </row>
      </sheetData>
      <sheetData sheetId="7698">
        <row r="1">
          <cell r="A1" t="str">
            <v>PHIẾU XỬ LÝ HỒ SƠ THANH TOÁN VƯỢT THẨM QUYỀN PD</v>
          </cell>
        </row>
      </sheetData>
      <sheetData sheetId="7699"/>
      <sheetData sheetId="7700">
        <row r="1">
          <cell r="A1" t="str">
            <v>PHIẾU XỬ LÝ HỒ SƠ THANH TOÁN VƯỢT THẨM QUYỀN PD</v>
          </cell>
        </row>
      </sheetData>
      <sheetData sheetId="7701">
        <row r="1">
          <cell r="A1" t="str">
            <v>PHIẾU XỬ LÝ HỒ SƠ THANH TOÁN VƯỢT THẨM QUYỀN PD</v>
          </cell>
        </row>
      </sheetData>
      <sheetData sheetId="7702">
        <row r="1">
          <cell r="A1" t="str">
            <v>PHIẾU XỬ LÝ HỒ SƠ THANH TOÁN VƯỢT THẨM QUYỀN PD</v>
          </cell>
        </row>
      </sheetData>
      <sheetData sheetId="7703">
        <row r="1">
          <cell r="A1" t="str">
            <v>PHIẾU XỬ LÝ HỒ SƠ THANH TOÁN VƯỢT THẨM QUYỀN PD</v>
          </cell>
        </row>
      </sheetData>
      <sheetData sheetId="7704">
        <row r="1">
          <cell r="A1" t="str">
            <v>PHIẾU XỬ LÝ HỒ SƠ THANH TOÁN VƯỢT THẨM QUYỀN PD</v>
          </cell>
        </row>
      </sheetData>
      <sheetData sheetId="7705">
        <row r="1">
          <cell r="A1" t="str">
            <v>PHIẾU XỬ LÝ HỒ SƠ THANH TOÁN VƯỢT THẨM QUYỀN PD</v>
          </cell>
        </row>
      </sheetData>
      <sheetData sheetId="7706">
        <row r="1">
          <cell r="A1" t="str">
            <v>PHIẾU XỬ LÝ HỒ SƠ THANH TOÁN VƯỢT THẨM QUYỀN PD</v>
          </cell>
        </row>
      </sheetData>
      <sheetData sheetId="7707">
        <row r="1">
          <cell r="A1" t="str">
            <v>PHIẾU XỬ LÝ HỒ SƠ THANH TOÁN VƯỢT THẨM QUYỀN PD</v>
          </cell>
        </row>
      </sheetData>
      <sheetData sheetId="7708">
        <row r="1">
          <cell r="A1" t="str">
            <v>PHIẾU XỬ LÝ HỒ SƠ THANH TOÁN VƯỢT THẨM QUYỀN PD</v>
          </cell>
        </row>
      </sheetData>
      <sheetData sheetId="7709">
        <row r="1">
          <cell r="A1" t="str">
            <v>PHIẾU XỬ LÝ HỒ SƠ THANH TOÁN VƯỢT THẨM QUYỀN PD</v>
          </cell>
        </row>
      </sheetData>
      <sheetData sheetId="7710">
        <row r="1">
          <cell r="A1" t="str">
            <v>PHIẾU XỬ LÝ HỒ SƠ THANH TOÁN VƯỢT THẨM QUYỀN PD</v>
          </cell>
        </row>
      </sheetData>
      <sheetData sheetId="7711">
        <row r="1">
          <cell r="A1" t="str">
            <v>PHIẾU XỬ LÝ HỒ SƠ THANH TOÁN VƯỢT THẨM QUYỀN PD</v>
          </cell>
        </row>
      </sheetData>
      <sheetData sheetId="7712">
        <row r="1">
          <cell r="A1" t="str">
            <v>PHIẾU XỬ LÝ HỒ SƠ THANH TOÁN VƯỢT THẨM QUYỀN PD</v>
          </cell>
        </row>
      </sheetData>
      <sheetData sheetId="7713">
        <row r="1">
          <cell r="A1" t="str">
            <v>PHIẾU XỬ LÝ HỒ SƠ THANH TOÁN VƯỢT THẨM QUYỀN PD</v>
          </cell>
        </row>
      </sheetData>
      <sheetData sheetId="7714">
        <row r="1">
          <cell r="A1" t="str">
            <v>PHIẾU XỬ LÝ HỒ SƠ THANH TOÁN VƯỢT THẨM QUYỀN PD</v>
          </cell>
        </row>
      </sheetData>
      <sheetData sheetId="7715">
        <row r="1">
          <cell r="A1" t="str">
            <v>PHIẾU XỬ LÝ HỒ SƠ THANH TOÁN VƯỢT THẨM QUYỀN PD</v>
          </cell>
        </row>
      </sheetData>
      <sheetData sheetId="7716">
        <row r="1">
          <cell r="A1" t="str">
            <v>PHIẾU XỬ LÝ HỒ SƠ THANH TOÁN VƯỢT THẨM QUYỀN PD</v>
          </cell>
        </row>
      </sheetData>
      <sheetData sheetId="7717">
        <row r="1">
          <cell r="A1" t="str">
            <v>PHIẾU XỬ LÝ HỒ SƠ THANH TOÁN VƯỢT THẨM QUYỀN PD</v>
          </cell>
        </row>
      </sheetData>
      <sheetData sheetId="7718">
        <row r="1">
          <cell r="A1" t="str">
            <v>PHIẾU XỬ LÝ HỒ SƠ THANH TOÁN VƯỢT THẨM QUYỀN PD</v>
          </cell>
        </row>
      </sheetData>
      <sheetData sheetId="7719">
        <row r="1">
          <cell r="A1" t="str">
            <v>PHIẾU XỬ LÝ HỒ SƠ THANH TOÁN VƯỢT THẨM QUYỀN PD</v>
          </cell>
        </row>
      </sheetData>
      <sheetData sheetId="7720">
        <row r="1">
          <cell r="A1" t="str">
            <v>PHIẾU XỬ LÝ HỒ SƠ THANH TOÁN VƯỢT THẨM QUYỀN PD</v>
          </cell>
        </row>
      </sheetData>
      <sheetData sheetId="7721">
        <row r="1">
          <cell r="A1" t="str">
            <v>PHIẾU XỬ LÝ HỒ SƠ THANH TOÁN VƯỢT THẨM QUYỀN PD</v>
          </cell>
        </row>
      </sheetData>
      <sheetData sheetId="7722">
        <row r="1">
          <cell r="A1" t="str">
            <v>PHIẾU XỬ LÝ HỒ SƠ THANH TOÁN VƯỢT THẨM QUYỀN PD</v>
          </cell>
        </row>
      </sheetData>
      <sheetData sheetId="7723">
        <row r="1">
          <cell r="A1" t="str">
            <v>PHIẾU XỬ LÝ HỒ SƠ THANH TOÁN VƯỢT THẨM QUYỀN PD</v>
          </cell>
        </row>
      </sheetData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/>
      <sheetData sheetId="7777"/>
      <sheetData sheetId="7778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 refreshError="1"/>
      <sheetData sheetId="7840" refreshError="1"/>
      <sheetData sheetId="7841">
        <row r="1">
          <cell r="A1" t="str">
            <v>PHIẾU XỬ LÝ HỒ SƠ THANH TOÁN VƯỢT THẨM QUYỀN PD</v>
          </cell>
        </row>
      </sheetData>
      <sheetData sheetId="7842"/>
      <sheetData sheetId="7843"/>
      <sheetData sheetId="7844">
        <row r="1">
          <cell r="A1" t="str">
            <v>PHIẾU XỬ LÝ HỒ SƠ THANH TOÁN VƯỢT THẨM QUYỀN PD</v>
          </cell>
        </row>
      </sheetData>
      <sheetData sheetId="7845"/>
      <sheetData sheetId="7846">
        <row r="1">
          <cell r="A1" t="str">
            <v>PHIẾU XỬ LÝ HỒ SƠ THANH TOÁN VƯỢT THẨM QUYỀN PD</v>
          </cell>
        </row>
      </sheetData>
      <sheetData sheetId="7847">
        <row r="1">
          <cell r="A1" t="str">
            <v>PHIẾU XỬ LÝ HỒ SƠ THANH TOÁN VƯỢT THẨM QUYỀN PD</v>
          </cell>
        </row>
      </sheetData>
      <sheetData sheetId="7848"/>
      <sheetData sheetId="7849"/>
      <sheetData sheetId="7850">
        <row r="1">
          <cell r="A1" t="str">
            <v>PHIẾU XỬ LÝ HỒ SƠ THANH TOÁN VƯỢT THẨM QUYỀN PD</v>
          </cell>
        </row>
      </sheetData>
      <sheetData sheetId="7851">
        <row r="1">
          <cell r="A1" t="str">
            <v>PHIẾU XỬ LÝ HỒ SƠ THANH TOÁN VƯỢT THẨM QUYỀN PD</v>
          </cell>
        </row>
      </sheetData>
      <sheetData sheetId="7852"/>
      <sheetData sheetId="7853"/>
      <sheetData sheetId="7854"/>
      <sheetData sheetId="7855"/>
      <sheetData sheetId="7856">
        <row r="1">
          <cell r="A1" t="str">
            <v>PHIẾU XỬ LÝ HỒ SƠ THANH TOÁN VƯỢT THẨM QUYỀN PD</v>
          </cell>
        </row>
      </sheetData>
      <sheetData sheetId="7857">
        <row r="1">
          <cell r="A1" t="str">
            <v>PHIẾU XỬ LÝ HỒ SƠ THANH TOÁN VƯỢT THẨM QUYỀN PD</v>
          </cell>
        </row>
      </sheetData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/>
      <sheetData sheetId="7869"/>
      <sheetData sheetId="7870"/>
      <sheetData sheetId="7871"/>
      <sheetData sheetId="7872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식재발주"/>
      <sheetName val="입찰안"/>
      <sheetName val="업협"/>
      <sheetName val="갑을지"/>
      <sheetName val="간지양식"/>
      <sheetName val="총괄표"/>
      <sheetName val="수량분개내역"/>
      <sheetName val="Sheet1"/>
      <sheetName val="Sheet2"/>
      <sheetName val="Sheet3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참조"/>
      <sheetName val="여과지동"/>
      <sheetName val="기초자료"/>
      <sheetName val="#REF"/>
      <sheetName val="집계표"/>
      <sheetName val="골재"/>
      <sheetName val="견적의뢰서"/>
      <sheetName val="중기사용료"/>
      <sheetName val="단가"/>
      <sheetName val="포장임대"/>
      <sheetName val="실행대비"/>
      <sheetName val="BID"/>
      <sheetName val="평가데이터"/>
      <sheetName val="XL4Poppy"/>
      <sheetName val="대비"/>
      <sheetName val="DATE"/>
      <sheetName val="토공 갑지"/>
      <sheetName val="토목"/>
      <sheetName val="자재일람"/>
      <sheetName val="특수선일위대가"/>
      <sheetName val="뚝토공"/>
      <sheetName val="수량3"/>
      <sheetName val="인사자료총집계"/>
      <sheetName val="매매"/>
      <sheetName val="전신"/>
      <sheetName val="설계조건"/>
      <sheetName val="유입량"/>
      <sheetName val="일위대가"/>
      <sheetName val="노임단가"/>
      <sheetName val="sort"/>
      <sheetName val="을"/>
      <sheetName val="갑"/>
      <sheetName val="차액보증"/>
      <sheetName val="T기성9605"/>
      <sheetName val="6공구(당초)"/>
      <sheetName val="갑지"/>
      <sheetName val="미지급금"/>
      <sheetName val="000000"/>
      <sheetName val="Proposal"/>
      <sheetName val="양수장(기계)"/>
      <sheetName val="ABUT수량-A1"/>
      <sheetName val="Y-WORK"/>
      <sheetName val="ITEM"/>
      <sheetName val="설계예산서"/>
      <sheetName val="1,2,3,4,5단위수량"/>
      <sheetName val="본댐설계"/>
      <sheetName val="배수공 주요자재 집계표"/>
      <sheetName val="수량BOQ"/>
      <sheetName val="철집"/>
      <sheetName val="3.공통공사대비"/>
      <sheetName val="설계가"/>
      <sheetName val="이름정의"/>
      <sheetName val="견적서을"/>
      <sheetName val="_견적서"/>
      <sheetName val="가격조사서"/>
      <sheetName val="주방환기"/>
      <sheetName val="5호광장_(만점)"/>
      <sheetName val="인천국제_(만점)_(2)"/>
      <sheetName val="도-배수"/>
      <sheetName val="내역서강"/>
      <sheetName val="현황"/>
      <sheetName val="구조물견적서"/>
      <sheetName val="배관내역"/>
      <sheetName val="지급자재"/>
      <sheetName val="가도공"/>
      <sheetName val="시가지우회도로공내역서"/>
      <sheetName val="금액내역서"/>
      <sheetName val="집수정(600-700)"/>
      <sheetName val="6호기"/>
      <sheetName val="노임"/>
      <sheetName val="교대(A1)"/>
      <sheetName val="unit"/>
      <sheetName val="실행철강하도"/>
      <sheetName val="Tender"/>
      <sheetName val="증감내역서"/>
      <sheetName val="0"/>
      <sheetName val="양수장내역"/>
      <sheetName val="노무비계"/>
      <sheetName val="조명시설"/>
      <sheetName val="대림경상68억"/>
      <sheetName val="준검 내역서"/>
      <sheetName val="장비"/>
      <sheetName val="노무"/>
      <sheetName val="FCM483"/>
      <sheetName val="내역표지"/>
      <sheetName val="현황산출서"/>
      <sheetName val="8.PILE  (돌출)"/>
      <sheetName val="연돌일위집계"/>
      <sheetName val="중기비"/>
      <sheetName val="대전-교대(A1-A2)"/>
      <sheetName val="등가관장표"/>
      <sheetName val="프랜트면허"/>
      <sheetName val="토목주소"/>
      <sheetName val="간접비"/>
      <sheetName val="Sheet4"/>
      <sheetName val="견적"/>
      <sheetName val="주식"/>
      <sheetName val="장문교(대전)"/>
      <sheetName val="BOX 본체"/>
      <sheetName val="수량집계"/>
      <sheetName val="계림(함평)"/>
      <sheetName val="계림(장성)"/>
      <sheetName val="출자한도"/>
      <sheetName val="산근"/>
      <sheetName val="일H35Y4"/>
      <sheetName val="Change rate"/>
      <sheetName val="중동공구"/>
      <sheetName val="공사비"/>
      <sheetName val="개산공사비"/>
      <sheetName val="수량산출"/>
      <sheetName val="Sheet6"/>
      <sheetName val="입력시트"/>
      <sheetName val="수량명세서"/>
      <sheetName val="음봉방향"/>
      <sheetName val="계수시트"/>
      <sheetName val="원가계산서"/>
      <sheetName val="퍼스트"/>
      <sheetName val="총공사내역서"/>
      <sheetName val="맨홀되메우기"/>
      <sheetName val="주민번호"/>
      <sheetName val="MOTOR"/>
      <sheetName val="경비"/>
      <sheetName val="골조시행"/>
      <sheetName val="투찰"/>
      <sheetName val="대운산출"/>
      <sheetName val="단면가정"/>
      <sheetName val="수토공단위당"/>
      <sheetName val="수문보고"/>
      <sheetName val="갑지(추정)"/>
      <sheetName val="공문(신)"/>
      <sheetName val="결과조달"/>
      <sheetName val="기계경비일람"/>
      <sheetName val="SG"/>
      <sheetName val="단가조사표"/>
      <sheetName val="내역기준"/>
      <sheetName val="대로근거"/>
      <sheetName val="중로근거"/>
      <sheetName val="S0"/>
      <sheetName val="본공사"/>
      <sheetName val="JUCKEYK"/>
      <sheetName val="내역"/>
      <sheetName val="소일위대가코드표"/>
      <sheetName val="냉천부속동"/>
      <sheetName val="조경"/>
      <sheetName val="건축"/>
      <sheetName val="D-3109"/>
      <sheetName val="보통"/>
      <sheetName val="제경비"/>
      <sheetName val="자재단가"/>
      <sheetName val="1련박스"/>
      <sheetName val="건축내역"/>
      <sheetName val="일위집계(기존)"/>
      <sheetName val="견"/>
      <sheetName val="1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철근단면적"/>
      <sheetName val="말뚝지지력산정"/>
      <sheetName val="대로근거"/>
      <sheetName val="중로근거"/>
      <sheetName val="내역서 "/>
      <sheetName val="단가"/>
      <sheetName val="1.설계조건"/>
      <sheetName val="DATA"/>
      <sheetName val="하도금액분계"/>
      <sheetName val="산출근거"/>
      <sheetName val="Sheet1"/>
      <sheetName val="교각1"/>
      <sheetName val="입찰안"/>
      <sheetName val="일위대가9803"/>
      <sheetName val="일반부표"/>
      <sheetName val="N賃率-職"/>
      <sheetName val="SLAB&quot;1&quot;"/>
      <sheetName val="제직재"/>
      <sheetName val="설직재-1"/>
      <sheetName val="제-노임"/>
      <sheetName val="식생블럭단위수량"/>
      <sheetName val="단면 (2)"/>
      <sheetName val="DATE"/>
      <sheetName val="9GNG운반"/>
      <sheetName val="대비"/>
      <sheetName val="설계예산"/>
      <sheetName val="기둥(원형)"/>
      <sheetName val="단면가정"/>
      <sheetName val="자료"/>
      <sheetName val="코드표"/>
      <sheetName val="견적990322"/>
      <sheetName val="TYPE-A"/>
      <sheetName val="8.PILE  (돌출)"/>
      <sheetName val="ABUT수량-A1"/>
      <sheetName val="danga"/>
      <sheetName val="ilch"/>
      <sheetName val="guard(mac)"/>
      <sheetName val="가도공"/>
      <sheetName val="#REF"/>
      <sheetName val="원형맨홀수량"/>
      <sheetName val="Y-WORK"/>
      <sheetName val="ITEM"/>
      <sheetName val="용산1(해보)"/>
      <sheetName val="터파기및재료"/>
      <sheetName val="hvac(제어동)"/>
      <sheetName val="합계금액"/>
      <sheetName val="토목"/>
      <sheetName val="70%"/>
      <sheetName val="대전21토목내역서"/>
      <sheetName val="COPING"/>
      <sheetName val="input"/>
      <sheetName val="단위수량"/>
      <sheetName val="구조물철거타공정이월"/>
      <sheetName val="hvac내역서(제어동)"/>
      <sheetName val="총집계"/>
      <sheetName val="조작대(1연)"/>
      <sheetName val="전기일위대가"/>
      <sheetName val="Macro(전선)"/>
      <sheetName val="산출내역서집계표"/>
      <sheetName val="분석"/>
      <sheetName val="노임이"/>
      <sheetName val="전기"/>
      <sheetName val="전체"/>
      <sheetName val="CODE"/>
      <sheetName val="보온자재단가표"/>
      <sheetName val="좌측"/>
      <sheetName val="내역서"/>
      <sheetName val="방음벽기초(H=4m)"/>
      <sheetName val="Macro1"/>
      <sheetName val="WVAL"/>
      <sheetName val="1"/>
      <sheetName val="송라터널총괄"/>
      <sheetName val="내역서_"/>
      <sheetName val="몰탈재료산출"/>
      <sheetName val="일위대가(가설)"/>
      <sheetName val="노임단가"/>
      <sheetName val="데이타"/>
      <sheetName val="Front"/>
      <sheetName val="wall"/>
      <sheetName val="INPUT(덕도방향-시점)"/>
      <sheetName val="물량표S"/>
      <sheetName val="시설물기초"/>
      <sheetName val="단가산출서1"/>
      <sheetName val="식재총괄"/>
      <sheetName val="을"/>
      <sheetName val="플랜트 설치"/>
      <sheetName val="갑지(추정)"/>
      <sheetName val="마산방향철근집계"/>
      <sheetName val="진주방향"/>
      <sheetName val="마산방향"/>
      <sheetName val="일위대가(계측기설치)"/>
      <sheetName val="한강운반비"/>
      <sheetName val="DATA 입력란"/>
      <sheetName val="CPM챠트"/>
      <sheetName val="금액내역서"/>
      <sheetName val="전력구구조물산근"/>
      <sheetName val="부하계산서"/>
      <sheetName val="일위대가표"/>
      <sheetName val="설계조건"/>
      <sheetName val="우수공"/>
      <sheetName val="총괄표"/>
      <sheetName val="1,2,3,4,5단위수량"/>
      <sheetName val="참조"/>
      <sheetName val="sw1"/>
      <sheetName val="W3단면"/>
      <sheetName val="자재단가"/>
      <sheetName val="1.설계기준"/>
      <sheetName val="설계내역서"/>
      <sheetName val="기기리스트"/>
      <sheetName val="3BL공동구 수량"/>
      <sheetName val="철근량"/>
      <sheetName val="안산기계장치"/>
      <sheetName val="원형1호맨홀토공수량"/>
      <sheetName val="본체"/>
      <sheetName val="주차구획선수량"/>
      <sheetName val="99노임기준"/>
      <sheetName val="Sheet1 (2)"/>
      <sheetName val="관리,공감"/>
      <sheetName val="업체별기성내역"/>
      <sheetName val="PAINT"/>
      <sheetName val="SUMMARY"/>
      <sheetName val="물량표"/>
      <sheetName val="물량표(신)"/>
      <sheetName val="설명서 "/>
      <sheetName val="역T형"/>
      <sheetName val="슬래브(유곡)"/>
      <sheetName val="2호맨홀공제수량"/>
      <sheetName val="spiral"/>
      <sheetName val="정부노임단가"/>
      <sheetName val="슬래브"/>
      <sheetName val="가중치"/>
      <sheetName val="견적조건"/>
      <sheetName val="개략"/>
      <sheetName val="내력서"/>
      <sheetName val="기계경비(시간당)"/>
      <sheetName val="램머"/>
      <sheetName val="연령현황"/>
      <sheetName val="6PILE  (돌출)"/>
      <sheetName val="수량산출"/>
      <sheetName val="세목전체"/>
      <sheetName val="20관리비율"/>
      <sheetName val="찍기"/>
      <sheetName val="WORK"/>
      <sheetName val="안정계산"/>
      <sheetName val="단면검토"/>
      <sheetName val="신규 수주분(사용자 정의)"/>
      <sheetName val="DATA2000"/>
      <sheetName val="가로등내역서"/>
      <sheetName val="토공총괄집계"/>
      <sheetName val="Total"/>
      <sheetName val="지장물C"/>
      <sheetName val="crude.SLAB RE-bar"/>
      <sheetName val="CRUDE RE-bar"/>
      <sheetName val="실행철강하도"/>
      <sheetName val="하수급견적대비"/>
      <sheetName val="개산공사비"/>
      <sheetName val="H-pile(298x299)"/>
      <sheetName val="H-pile(250x250)"/>
      <sheetName val="Sheet2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포장복구집계"/>
      <sheetName val="교대(A1)"/>
      <sheetName val="건축공사"/>
      <sheetName val="수로단위수량"/>
      <sheetName val="기초일위"/>
      <sheetName val="수목단가"/>
      <sheetName val="시설수량표"/>
      <sheetName val="시설일위"/>
      <sheetName val="식재수량표"/>
      <sheetName val="식재일위"/>
      <sheetName val="1. 설계조건 2.단면가정 3. 하중계산"/>
      <sheetName val="종배수관(신)"/>
      <sheetName val="적용단위길이"/>
      <sheetName val="자료입력"/>
      <sheetName val="종배수관면벽신"/>
      <sheetName val="1062-X방향 "/>
      <sheetName val="BID"/>
      <sheetName val="노임"/>
      <sheetName val="inter"/>
      <sheetName val="물가자료"/>
      <sheetName val="XL4Poppy"/>
      <sheetName val="1.우편집중내역서"/>
      <sheetName val="설계변경원가계산총괄표"/>
      <sheetName val="식재일위대가"/>
      <sheetName val="1TL종점(1)"/>
      <sheetName val="도로경계블럭연장조서"/>
      <sheetName val="98수문일위"/>
      <sheetName val="날개벽수량표"/>
      <sheetName val="덕전리"/>
      <sheetName val="토적계산서"/>
      <sheetName val="품셈TABLE"/>
      <sheetName val="토공(우물통,기타) "/>
      <sheetName val="관경별우수관집계"/>
      <sheetName val="3.하중산정4.지지력"/>
      <sheetName val="표지 (2)"/>
      <sheetName val="식재인부"/>
      <sheetName val="내역표지"/>
      <sheetName val="상수도공-간지"/>
      <sheetName val="공정별 수량산출서"/>
      <sheetName val="일반시방서"/>
      <sheetName val="갑지"/>
      <sheetName val="일위대가(조경)"/>
      <sheetName val="공사원가계산서"/>
      <sheetName val="수량집계"/>
      <sheetName val="자재 및 폐기물견적(2008)"/>
      <sheetName val="수량BOQ"/>
      <sheetName val="계화배수"/>
      <sheetName val="BOX전기내역"/>
      <sheetName val="소운반"/>
      <sheetName val="2.가정단면"/>
      <sheetName val="법면"/>
      <sheetName val="부대공"/>
      <sheetName val="구조물공"/>
      <sheetName val="중기일위대가"/>
      <sheetName val="포장공"/>
      <sheetName val="토공"/>
      <sheetName val="배수공1"/>
      <sheetName val="CON포장수량"/>
      <sheetName val="CONUNIT"/>
      <sheetName val="COMPARISON TABLE"/>
      <sheetName val="부대공Ⅱ"/>
      <sheetName val="배수통관(좌)"/>
      <sheetName val="ENE-CAL 1"/>
      <sheetName val="SLIDES"/>
      <sheetName val="토목품셈"/>
      <sheetName val="음료실행"/>
      <sheetName val="신우"/>
      <sheetName val="신표지1"/>
      <sheetName val="표  지"/>
      <sheetName val="맨홀수량"/>
      <sheetName val="토사(PE)"/>
      <sheetName val="교각계산"/>
      <sheetName val="견적대비"/>
      <sheetName val="단가조사서"/>
      <sheetName val="목차"/>
      <sheetName val="절취및터파기"/>
      <sheetName val="통영LNG입찰현황"/>
      <sheetName val="내역및총괄"/>
      <sheetName val="2.입력sheet"/>
      <sheetName val="M1"/>
      <sheetName val="뚝토공"/>
      <sheetName val="직공비"/>
      <sheetName val="(3.품질관리 시험 총괄표)"/>
      <sheetName val="지급자재"/>
      <sheetName val="차액보증"/>
      <sheetName val="공사비예산서(토목분)"/>
      <sheetName val="토량1-1"/>
      <sheetName val="토목주소"/>
      <sheetName val="프랜트면허"/>
      <sheetName val="별표 "/>
      <sheetName val="조명율표"/>
      <sheetName val="단가조사-2"/>
      <sheetName val="VE절감"/>
      <sheetName val="2000년1차"/>
      <sheetName val="대비표"/>
      <sheetName val="공량산출서"/>
      <sheetName val="총괄"/>
      <sheetName val="물가시세표"/>
      <sheetName val="1.2.1 마루높이결정"/>
      <sheetName val="현장일반사항"/>
      <sheetName val="토공총괄표"/>
      <sheetName val="원형측구(B-type)"/>
      <sheetName val="변경후-SHEET"/>
      <sheetName val="지주목시비량산출서"/>
      <sheetName val="단가조사"/>
      <sheetName val="상시"/>
      <sheetName val="Sheet3"/>
      <sheetName val="수입"/>
      <sheetName val="조경"/>
      <sheetName val="SILICATE"/>
      <sheetName val="TB-내역서"/>
      <sheetName val="woo(mac)"/>
      <sheetName val="DIAPHRAGM"/>
      <sheetName val="2000용수잠관-수량집계"/>
      <sheetName val="ACUNIT"/>
      <sheetName val="노무비계"/>
      <sheetName val="금융비용"/>
      <sheetName val="기안"/>
      <sheetName val="주경기-오배수"/>
      <sheetName val="TEL"/>
      <sheetName val="약품공급2"/>
      <sheetName val="2011.(4)"/>
      <sheetName val="견적서"/>
      <sheetName val="단가(반정1교-원주)"/>
      <sheetName val="Sheet10"/>
      <sheetName val="정렬"/>
      <sheetName val="공사내역"/>
      <sheetName val="※참고자료※"/>
      <sheetName val="원하도급내역서(당초)"/>
      <sheetName val="공통가설"/>
      <sheetName val="손익분석"/>
      <sheetName val="일위대가(건축)"/>
      <sheetName val="전력"/>
      <sheetName val="UEC영화관본공사내역"/>
      <sheetName val="대운산출"/>
      <sheetName val="세부내역"/>
      <sheetName val="소방현물"/>
      <sheetName val="내역"/>
      <sheetName val="총괄내역서"/>
      <sheetName val="PAD TR보호대기초"/>
      <sheetName val="가로등기초"/>
      <sheetName val="설계명세"/>
      <sheetName val="갑지1"/>
      <sheetName val="산근(PE,300)"/>
      <sheetName val="특2호부관하천산근"/>
      <sheetName val="특2호하천산근"/>
      <sheetName val="수량집계표"/>
      <sheetName val="입찰보고"/>
      <sheetName val="sheeet2"/>
      <sheetName val="단면 _2_"/>
      <sheetName val="옥룡잡비"/>
      <sheetName val="데리네이타현황"/>
      <sheetName val="도장수량(하1)"/>
      <sheetName val="주형"/>
      <sheetName val="옹벽"/>
      <sheetName val="거래처등록"/>
      <sheetName val="대림경상68억"/>
      <sheetName val="간선계산"/>
      <sheetName val="기둥(하중)"/>
      <sheetName val="소업1교"/>
      <sheetName val="날개벽(시점좌측)"/>
      <sheetName val="예상"/>
      <sheetName val="기계경비일람"/>
      <sheetName val="별총"/>
      <sheetName val="BID9697"/>
      <sheetName val="COL"/>
      <sheetName val="간지9)"/>
      <sheetName val="7.PILE  (돌출)"/>
      <sheetName val="일반공사"/>
      <sheetName val="실행대비"/>
      <sheetName val="BOX(1.5X1.5)"/>
      <sheetName val="U-TYPE(1)"/>
      <sheetName val="BOILING검토"/>
      <sheetName val="차선도색현황"/>
      <sheetName val="우수관"/>
      <sheetName val="기계시공"/>
      <sheetName val="&lt;목록&gt;"/>
      <sheetName val="설계기준"/>
      <sheetName val="관경"/>
      <sheetName val="토목내역"/>
      <sheetName val="시행후면적"/>
      <sheetName val="시가지우회도로공내역서"/>
      <sheetName val="o현장경비"/>
      <sheetName val="유림골조"/>
      <sheetName val="증감내역서"/>
      <sheetName val="단가(1)"/>
      <sheetName val="A-4"/>
      <sheetName val="횡배수관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주식"/>
      <sheetName val="기자재비"/>
      <sheetName val="6호기"/>
      <sheetName val="집계표(육상)"/>
      <sheetName val="조건표"/>
      <sheetName val="지급자재조서"/>
      <sheetName val="참조M"/>
      <sheetName val="일위대가1"/>
      <sheetName val="Sheet15"/>
      <sheetName val="개요"/>
      <sheetName val="하중"/>
      <sheetName val="인명부"/>
      <sheetName val="PD-5(직선)"/>
      <sheetName val="현황산출서"/>
      <sheetName val="용수량(생활용수)"/>
      <sheetName val="기초공"/>
      <sheetName val="-몰탈콘크리트"/>
      <sheetName val="MOTOR"/>
      <sheetName val="공종별수량집계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통합"/>
      <sheetName val="품의"/>
      <sheetName val="재집"/>
      <sheetName val="직재"/>
      <sheetName val="주요자재집계표"/>
      <sheetName val="보차도경계석"/>
      <sheetName val="예산작성기준(전기)"/>
      <sheetName val="수정내역서"/>
      <sheetName val="자재목록"/>
      <sheetName val="입력"/>
      <sheetName val="전선 및 전선관"/>
      <sheetName val="시선유도표지집계표"/>
      <sheetName val="웅진교-S2"/>
      <sheetName val="방음벽기초"/>
      <sheetName val="설계예산서"/>
      <sheetName val="맨홀평균높이"/>
      <sheetName val="결과조달"/>
      <sheetName val="상승요인분석"/>
      <sheetName val="날개벽"/>
      <sheetName val="지구단위계획"/>
      <sheetName val="Pier 3"/>
      <sheetName val="2002년12월"/>
      <sheetName val="WEON"/>
      <sheetName val="터널구조물산근"/>
      <sheetName val="type-F"/>
      <sheetName val="계단"/>
      <sheetName val=" 냉각수펌프"/>
      <sheetName val="Sheet5"/>
      <sheetName val="역T형(H=6.0) (2)"/>
      <sheetName val="중기집계"/>
      <sheetName val="(A)내역서"/>
      <sheetName val="집계"/>
      <sheetName val="원가계산서"/>
      <sheetName val="중기사용료산출근거"/>
      <sheetName val="단가 및 재료비"/>
      <sheetName val="석축"/>
      <sheetName val="EP0618"/>
      <sheetName val="수량산출근거"/>
      <sheetName val="공구"/>
      <sheetName val="접속도로"/>
      <sheetName val="평균터파기"/>
      <sheetName val="GAEYO"/>
      <sheetName val="SUMDO"/>
      <sheetName val="ENDDO"/>
      <sheetName val="PLDB"/>
      <sheetName val="AAA"/>
      <sheetName val="M-HOUR"/>
      <sheetName val="공기"/>
      <sheetName val="건축내역"/>
      <sheetName val="수목표준대가"/>
      <sheetName val="pvc연결관"/>
      <sheetName val="2000전체분"/>
      <sheetName val="인천제철"/>
      <sheetName val="재료"/>
      <sheetName val="산근목록"/>
      <sheetName val="유림총괄"/>
      <sheetName val="바닥판(1)"/>
      <sheetName val="설계기준 및 하중계산"/>
      <sheetName val="내역서(전기)"/>
      <sheetName val="11.자재단가"/>
      <sheetName val="배수내역"/>
      <sheetName val="공내역"/>
      <sheetName val="예산대비"/>
      <sheetName val="대정2공구"/>
      <sheetName val="코드"/>
      <sheetName val="단가산출"/>
      <sheetName val="2공구산출내역"/>
      <sheetName val="각사별공사비분개 "/>
      <sheetName val="단가일람"/>
      <sheetName val="단위량당중기"/>
      <sheetName val="P3"/>
      <sheetName val="공사비산출내역"/>
      <sheetName val="은행"/>
      <sheetName val="입력시트"/>
      <sheetName val="공사현황"/>
      <sheetName val="계산서(곡선부)"/>
      <sheetName val="-치수표(곡선부)"/>
      <sheetName val="설정"/>
      <sheetName val="전차선로 물량표"/>
      <sheetName val="기계경비"/>
      <sheetName val="포장물량집계"/>
      <sheetName val="기계내역"/>
      <sheetName val="품셈총괄표"/>
      <sheetName val="FOOTING단면력"/>
      <sheetName val="0226"/>
      <sheetName val="1호맨홀토공"/>
      <sheetName val="CTEMCOST"/>
      <sheetName val="현장관리비"/>
      <sheetName val="포장직선구간"/>
      <sheetName val="원가입력"/>
      <sheetName val="00000"/>
      <sheetName val="추정공사비_산출내역1.xlsx"/>
      <sheetName val="Dike for 49T03 &amp; 49T04"/>
      <sheetName val="Dike for 49T02, 05~07, 19 (1)"/>
      <sheetName val="배수공"/>
      <sheetName val="산근"/>
      <sheetName val="기둥"/>
      <sheetName val="저판(버림100)"/>
      <sheetName val="배수철근"/>
      <sheetName val="준검 내역서"/>
      <sheetName val="수량산출서 갑지"/>
      <sheetName val="견적대비 견적서"/>
      <sheetName val="맨홀수량산출"/>
      <sheetName val="ASP"/>
      <sheetName val="음봉방향"/>
      <sheetName val="수지예산"/>
      <sheetName val="예정(3)"/>
      <sheetName val="화단 철거"/>
      <sheetName val="2000년하반기"/>
      <sheetName val="Sheet6"/>
      <sheetName val="북방3터널"/>
      <sheetName val="실행"/>
      <sheetName val="예산내역서"/>
      <sheetName val="옥내아파트(전기)"/>
      <sheetName val="DESCRIPTION"/>
      <sheetName val="내역(전체)"/>
      <sheetName val="전계가"/>
      <sheetName val="인건비"/>
      <sheetName val="입력값"/>
      <sheetName val="측구공"/>
      <sheetName val="중동공구"/>
      <sheetName val="BOX-1515"/>
      <sheetName val="BOX-1510"/>
      <sheetName val="M_DB"/>
      <sheetName val="TYPE"/>
      <sheetName val="자재 집계표"/>
      <sheetName val="Model"/>
      <sheetName val="CONSTRUCTION COMPONENT"/>
      <sheetName val="3CHBDC"/>
      <sheetName val="사급자재"/>
      <sheetName val="CAT_5"/>
      <sheetName val="간접비내역-1"/>
      <sheetName val="cable data1"/>
      <sheetName val="공통부대비"/>
      <sheetName val="costing_FE"/>
      <sheetName val="공종집계"/>
      <sheetName val="접속 SLAB,BRACKET 설계"/>
      <sheetName val="가정급수관"/>
      <sheetName val="점수계산1-2"/>
      <sheetName val="국공유지및사유지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토공수량"/>
      <sheetName val="관로토공"/>
      <sheetName val="명세서"/>
      <sheetName val="BOQ"/>
      <sheetName val="재료비"/>
      <sheetName val="기초(중마오수)"/>
      <sheetName val="TYPE1"/>
      <sheetName val="공사비집계"/>
      <sheetName val="약품설비"/>
      <sheetName val="건축집계"/>
      <sheetName val="1호-아(오)0.4"/>
      <sheetName val="세부내역서"/>
      <sheetName val="단가대비표"/>
      <sheetName val="주beam"/>
      <sheetName val="EQ"/>
      <sheetName val="직접인건비"/>
      <sheetName val="내역서_1"/>
      <sheetName val="단면_(2)"/>
      <sheetName val="8_PILE__(돌출)"/>
      <sheetName val="1_우편집중내역서"/>
      <sheetName val="1_설계기준"/>
      <sheetName val="3BL공동구_수량"/>
      <sheetName val="6PILE__(돌출)"/>
      <sheetName val="Sheet1_(2)"/>
      <sheetName val="신규_수주분(사용자_정의)"/>
      <sheetName val="pile_bearing_capa_&amp;_arrenge"/>
      <sheetName val="설명서_"/>
      <sheetName val="플랜트_설치"/>
      <sheetName val="DATA_입력란"/>
      <sheetName val="3_하중산정4_지지력"/>
      <sheetName val="2_가정단면"/>
      <sheetName val="표__지"/>
      <sheetName val="crude_SLAB_RE-bar"/>
      <sheetName val="CRUDE_RE-bar"/>
      <sheetName val="표지_(2)"/>
      <sheetName val="COMPARISON_TABLE"/>
      <sheetName val="일위대가_호표"/>
      <sheetName val="일위대가_호표 (계약)"/>
      <sheetName val="우수"/>
      <sheetName val="현장별계약현황('98.10.31)"/>
      <sheetName val="암거공"/>
      <sheetName val="구조물공위치조서"/>
      <sheetName val="화산경계"/>
      <sheetName val="-배수구조물공토공"/>
      <sheetName val="횡배수관재료-"/>
      <sheetName val="계산서(직선부)"/>
      <sheetName val="Sheet16"/>
      <sheetName val="Sheet14"/>
      <sheetName val="부하"/>
      <sheetName val="APT"/>
      <sheetName val="Sheet13"/>
      <sheetName val="최적단면"/>
      <sheetName val="밸브설치"/>
      <sheetName val="일위대가목차"/>
      <sheetName val="J直材4"/>
      <sheetName val="수량명세서"/>
      <sheetName val="제수"/>
      <sheetName val="경비_원본"/>
      <sheetName val="3.공통공사대비"/>
      <sheetName val="전체내역서"/>
      <sheetName val="6공구(당초)"/>
      <sheetName val="종배수관"/>
      <sheetName val="총수량집계표"/>
      <sheetName val="예가표"/>
      <sheetName val="경영상태"/>
      <sheetName val="중기비"/>
      <sheetName val="CABLE SIZE-3"/>
      <sheetName val="대치판정"/>
      <sheetName val="소비자가"/>
      <sheetName val="경산"/>
      <sheetName val="부속동"/>
      <sheetName val="변화치수"/>
      <sheetName val="결재갑지"/>
      <sheetName val="설계개요"/>
      <sheetName val="BOX(1_5X1_5)"/>
      <sheetName val="2_입력sheet"/>
      <sheetName val="(3_품질관리_시험_총괄표)"/>
      <sheetName val="별표_"/>
      <sheetName val="토공(우물통,기타)_"/>
      <sheetName val="7_PILE__(돌출)"/>
      <sheetName val="COPING-1"/>
      <sheetName val="역T형교대-2수량"/>
      <sheetName val="1-1"/>
      <sheetName val="집수정"/>
      <sheetName val="2. 공원조도"/>
      <sheetName val="간접비계산"/>
      <sheetName val="일반수량총괄집계"/>
      <sheetName val="성곽내역서"/>
      <sheetName val="자재단가대비표"/>
      <sheetName val="공사비증감"/>
      <sheetName val="업무"/>
      <sheetName val="IMPEADENCE MAP 취수장"/>
      <sheetName val="아스콘단위"/>
      <sheetName val="중간간지 (2)"/>
      <sheetName val="노임단가기준"/>
      <sheetName val="깨기"/>
      <sheetName val="가시설수량"/>
      <sheetName val="기본DATA"/>
      <sheetName val="wk prgs"/>
      <sheetName val="Berm"/>
      <sheetName val="BSD (2)"/>
      <sheetName val="단지조성공(가포)"/>
      <sheetName val="장비사양"/>
      <sheetName val="빙장비사양"/>
      <sheetName val="Tables"/>
      <sheetName val="물가시세"/>
      <sheetName val="빌딩 안내"/>
      <sheetName val="대우단가(풍산)"/>
      <sheetName val="LKVL-CK-HT-GD1"/>
      <sheetName val="TONGKE-HT"/>
      <sheetName val="수량"/>
      <sheetName val="산출내역서"/>
      <sheetName val="종단계산"/>
      <sheetName val="영동(D)"/>
      <sheetName val="AC포장수량"/>
      <sheetName val="CAL"/>
      <sheetName val="도"/>
      <sheetName val="항목"/>
      <sheetName val="DNW"/>
      <sheetName val="편입용지조서"/>
      <sheetName val="2.2 S-Curve"/>
      <sheetName val="Chiet tinh dz35"/>
      <sheetName val="가압장(토목)"/>
      <sheetName val="RFP002"/>
      <sheetName val="01"/>
      <sheetName val="Rooms"/>
      <sheetName val="TABLE DB"/>
      <sheetName val="쌍용 data base"/>
      <sheetName val="업무분장"/>
      <sheetName val="안정검토"/>
      <sheetName val="단면설계"/>
      <sheetName val="CTG"/>
      <sheetName val="대포2교접속"/>
      <sheetName val="천방교접속"/>
      <sheetName val="돌담교 상부수량"/>
      <sheetName val="H-PILE수량집계"/>
      <sheetName val="수량-가로등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배수내역 (2)"/>
      <sheetName val="계약ITEM"/>
      <sheetName val="escon"/>
      <sheetName val="Sheet4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물류최종8월7"/>
      <sheetName val="Quantity"/>
      <sheetName val="침하계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특수선일위대가"/>
      <sheetName val="N10(미지급) "/>
      <sheetName val="(평균)"/>
      <sheetName val="단면A-A(TR)"/>
      <sheetName val="포장재료집계표"/>
      <sheetName val="주소록2000(전화번호부)"/>
      <sheetName val="S0"/>
      <sheetName val="설직재_1"/>
      <sheetName val="공사내역서(을)실행"/>
      <sheetName val="배수개거"/>
      <sheetName val="개방1"/>
      <sheetName val="SG"/>
      <sheetName val="tggwan(mac)"/>
      <sheetName val="철거산출근거"/>
      <sheetName val="사각맨홀"/>
      <sheetName val="정읍농소"/>
      <sheetName val="변실"/>
      <sheetName val="이음부"/>
      <sheetName val="BG"/>
      <sheetName val="실행내역서 "/>
      <sheetName val="단면치수"/>
      <sheetName val="현금및현금등가물1"/>
      <sheetName val="지장물총괄표"/>
      <sheetName val="Project Brief"/>
      <sheetName val="AILC004"/>
      <sheetName val="단위수량산출"/>
      <sheetName val="부대내역"/>
      <sheetName val="마산월령동골조물량변경"/>
      <sheetName val="Contents"/>
      <sheetName val="7월천안현장 집계표"/>
      <sheetName val="장비.자재"/>
      <sheetName val="장비명세서"/>
      <sheetName val=" 노무집계"/>
      <sheetName val="일용노무비"/>
      <sheetName val="수로교총재료집계"/>
      <sheetName val="汇总表"/>
      <sheetName val="수문보고"/>
      <sheetName val="기초코드"/>
      <sheetName val="단위중량"/>
      <sheetName val="252K444"/>
      <sheetName val="기초자료"/>
      <sheetName val="암거 제원표"/>
      <sheetName val="목표세부명세"/>
      <sheetName val="Multi-dims"/>
      <sheetName val="배수관산출"/>
      <sheetName val="하중계산"/>
      <sheetName val="간접경상비"/>
      <sheetName val="2.단면가정 "/>
      <sheetName val="수량산출서"/>
      <sheetName val="6.단면검토"/>
      <sheetName val="D-철근총괄"/>
      <sheetName val="Macro(전동기)"/>
      <sheetName val="dnc4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3련 BOX"/>
      <sheetName val="목록"/>
      <sheetName val="가감수량"/>
      <sheetName val="단가산출총괄표"/>
      <sheetName val="위치조서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BOX"/>
      <sheetName val="상세"/>
      <sheetName val="직노"/>
      <sheetName val="수안보-MBR1"/>
      <sheetName val="을지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화설내"/>
      <sheetName val="본사공가현황"/>
      <sheetName val="토목검측서"/>
      <sheetName val="초기화면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PAINT (2)"/>
      <sheetName val="STRA2"/>
      <sheetName val="I.설계조건"/>
      <sheetName val="경비"/>
      <sheetName val="BLOCK(1)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내역서(토목)"/>
      <sheetName val="97 사업추정(WEKI)"/>
      <sheetName val="농로수량집계"/>
      <sheetName val="농로토공집계"/>
      <sheetName val="1.폐기물집계표"/>
      <sheetName val="S.중기사용료"/>
      <sheetName val="우각부보강"/>
      <sheetName val="공문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현황"/>
      <sheetName val="배수공BOQ"/>
      <sheetName val="4)유동표"/>
      <sheetName val="EQUIP-H"/>
      <sheetName val="깨기수량집계"/>
      <sheetName val="차선도색수량집계"/>
      <sheetName val="판"/>
      <sheetName val="예산서"/>
      <sheetName val="입찰견적보고서"/>
      <sheetName val="표 지"/>
      <sheetName val="인사자료총집계"/>
      <sheetName val="배수관접합및부설  "/>
      <sheetName val="본장"/>
      <sheetName val="건설성적"/>
      <sheetName val="5지구단위"/>
      <sheetName val="부재치수입력"/>
      <sheetName val="대전노은1차_조적_집계표"/>
      <sheetName val="運転条件一覧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설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CAUDIT"/>
      <sheetName val="b_balju_cho"/>
      <sheetName val="노동부"/>
      <sheetName val="구성비"/>
      <sheetName val="Financial impact"/>
      <sheetName val="Sch7a (토요일)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공사계약현황"/>
      <sheetName val="1.일반수량산출근거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计算稿"/>
      <sheetName val="총괄설계내역서"/>
      <sheetName val="대전(세창동)"/>
      <sheetName val="Hydrant"/>
      <sheetName val=""/>
      <sheetName val="콘크리트측구연장"/>
      <sheetName val="계획집계"/>
      <sheetName val="2000_x0000__x0000__x0005__x0000_"/>
      <sheetName val="산거각호표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9_정착구_보강"/>
      <sheetName val="단가_(2)"/>
      <sheetName val="1차_내역서"/>
      <sheetName val="배관배선_단가조사"/>
      <sheetName val="환경기계공정표_(3)"/>
      <sheetName val="BSD_(2)"/>
      <sheetName val="배수공_시멘트_및_골재량_산출"/>
      <sheetName val="96보완계획7_12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단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단가산출서"/>
      <sheetName val="공사원가"/>
      <sheetName val="수문일1"/>
      <sheetName val="조은나오스빌"/>
      <sheetName val="D200"/>
      <sheetName val="수량이동"/>
      <sheetName val="INTRO.(X)"/>
      <sheetName val="설산1.나"/>
      <sheetName val="본사S"/>
      <sheetName val="정화조"/>
      <sheetName val="재료집계(분수관)"/>
      <sheetName val="내역서(우)"/>
      <sheetName val="TOWER 12TON"/>
      <sheetName val="JIB CRANE,HOIST"/>
      <sheetName val="TOWER 10TON"/>
      <sheetName val="백암비스타내역"/>
      <sheetName val="폐기물집계표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건축내역서_(경제상무실)"/>
      <sheetName val="내역서1999_8최종"/>
      <sheetName val="1000_DB구축_부표"/>
      <sheetName val="Cash_Flow_bulanan"/>
      <sheetName val="Currency_Rate"/>
      <sheetName val="MU"/>
      <sheetName val="tra VL"/>
      <sheetName val="8.3해석단면 선정"/>
      <sheetName val="관보호공단위수량"/>
      <sheetName val="관경결정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Cấu tạo giá"/>
      <sheetName val="Cover page"/>
      <sheetName val="수정시산표"/>
      <sheetName val="Phu cap"/>
      <sheetName val="CE(E)"/>
      <sheetName val="CE(M)"/>
      <sheetName val="Project Data"/>
      <sheetName val="FD"/>
      <sheetName val="GI"/>
      <sheetName val="EE (3)"/>
      <sheetName val="PAVEMENT"/>
      <sheetName val="TRAFFIC"/>
      <sheetName val="Lookups"/>
      <sheetName val="NOTE"/>
      <sheetName val="StaffList-OLD"/>
      <sheetName val="Budget Code"/>
      <sheetName val="마감사양"/>
      <sheetName val="KUNGDEVI"/>
      <sheetName val="Add cost08"/>
      <sheetName val="SumBricks08"/>
      <sheetName val="SCOPE OF WORK"/>
      <sheetName val="Gia"/>
      <sheetName val="PH 5"/>
      <sheetName val="Dầm -4.7m"/>
      <sheetName val="삼홍테크"/>
      <sheetName val="DFA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Inputs_Sens"/>
      <sheetName val="IS_Sum_CM"/>
      <sheetName val="Daf 1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조도계산서 (도서)"/>
      <sheetName val="남양시작동자105노65기1.3화1.2"/>
      <sheetName val="工程量计算书"/>
      <sheetName val="카니발(자105노60)"/>
      <sheetName val="TRE TABLE"/>
      <sheetName val="FAB"/>
      <sheetName val="Data&amp;Result"/>
      <sheetName val="SLAB"/>
      <sheetName val="지장물조서"/>
      <sheetName val="당초토량산출서"/>
      <sheetName val="변경토량산출서"/>
      <sheetName val="봉양~조차장간고하개명(신설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허용전류"/>
      <sheetName val="지하시설물작성"/>
      <sheetName val="8. 안정검토"/>
      <sheetName val="일반수량총괄집계표"/>
      <sheetName val="화재 탐지 설비"/>
      <sheetName val="작성"/>
      <sheetName val="안정성검토"/>
      <sheetName val="도장수량"/>
      <sheetName val="L_RPTB16_05"/>
      <sheetName val="동원(3)"/>
      <sheetName val="P.M 별"/>
      <sheetName val="맨홀토_x0000__x0000__x0005_"/>
      <sheetName val="Item-DATA"/>
      <sheetName val="NSA fr Revit"/>
      <sheetName val="PTdam"/>
      <sheetName val="Bang gia"/>
      <sheetName val="HRG BHN"/>
      <sheetName val="조선용암면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LEGEND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견적및기타"/>
      <sheetName val="단가산출목록"/>
      <sheetName val="2. 2공구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Ⅴ-2_공종별내역"/>
      <sheetName val="Bill No.01"/>
      <sheetName val="Breakdown (B)"/>
      <sheetName val="THVT"/>
      <sheetName val="현장별"/>
      <sheetName val="IBASE"/>
      <sheetName val="NKC6"/>
      <sheetName val="DeluxeVilla 4"/>
      <sheetName val="공사원가 (3)"/>
      <sheetName val="내역서-2"/>
      <sheetName val="업무처리전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7. 교좌받침부검토(연속교)"/>
      <sheetName val="배수관공"/>
      <sheetName val="Table"/>
      <sheetName val="공조"/>
      <sheetName val="IW-LIST"/>
      <sheetName val="Actual data"/>
      <sheetName val="4.경비 5.영업외수지"/>
      <sheetName val="IMPEADENCE H_x0000_Ԁ_x0000_怀ȅ㨍"/>
      <sheetName val="IMPEADENCE é_x0000_Ԁ_x0000__x0000_ᛅ_xde17_"/>
      <sheetName val="간지1"/>
      <sheetName val="1.사유서"/>
      <sheetName val="간지2"/>
      <sheetName val="간지3"/>
      <sheetName val="부재별집계표"/>
      <sheetName val="도면"/>
      <sheetName val="Variable"/>
      <sheetName val="PROCURE"/>
      <sheetName val="Tool"/>
      <sheetName val="그림"/>
      <sheetName val="수량분개내역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적용(기계)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중기목록"/>
      <sheetName val="갑지 "/>
      <sheetName val="표__지2"/>
      <sheetName val="2011_(4)1"/>
      <sheetName val="토공(우물통,기타)_2"/>
      <sheetName val="Sheet1_(2)2"/>
      <sheetName val="_냉각수펌프1"/>
      <sheetName val="1062-X방향_1"/>
      <sheetName val="별표_2"/>
      <sheetName val="BOX(1_5X1_5)2"/>
      <sheetName val="각사별공사비분개_1"/>
      <sheetName val="ITB_COST1"/>
      <sheetName val="단면__2_1"/>
      <sheetName val="11_자재단가1"/>
      <sheetName val="Dike_for_49T03_&amp;_49T041"/>
      <sheetName val="Dike_for_49T02,_05~07,_19_(1)1"/>
      <sheetName val="ENE-CAL_11"/>
      <sheetName val="설계기준_및_하중계산1"/>
      <sheetName val="역T형(H=6_0)_(2)1"/>
      <sheetName val="추정공사비_산출내역1_xlsx1"/>
      <sheetName val="빌딩_안내1"/>
      <sheetName val="공정별_수량산출서1"/>
      <sheetName val="자재_및_폐기물견적(2008)1"/>
      <sheetName val="1호-아(오)0_41"/>
      <sheetName val="전차선로_물량표1"/>
      <sheetName val="화단_철거1"/>
      <sheetName val="수량산출서_갑지1"/>
      <sheetName val="CONSTRUCTION_COMPONENT1"/>
      <sheetName val="cable_data11"/>
      <sheetName val="견적대비_견적서1"/>
      <sheetName val="자재_집계표1"/>
      <sheetName val="IMPEADENCE_MAP_취수장1"/>
      <sheetName val="접속_SLAB,BRACKET_설계1"/>
      <sheetName val="wk_prgs1"/>
      <sheetName val="2__공원조도1"/>
      <sheetName val="CABLE_SIZE-31"/>
      <sheetName val="일위대가_호표_(계약)1"/>
      <sheetName val="N10(미지급)_2"/>
      <sheetName val="6_단면검토"/>
      <sheetName val="현장별계약현황('98_10_31)"/>
      <sheetName val="중간간지_(2)"/>
      <sheetName val="2_단면가정_"/>
      <sheetName val="암거_제원표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7월천안현장_집계표"/>
      <sheetName val="장비_자재"/>
      <sheetName val="_노무집계"/>
      <sheetName val="1_폐기물집계표"/>
      <sheetName val="PAINT_(2)"/>
      <sheetName val="S_중기사용료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2_단면가정1"/>
      <sheetName val="노무비_근거"/>
      <sheetName val="_총괄표"/>
      <sheetName val="바닥판의_설계"/>
      <sheetName val="I_설계조건"/>
      <sheetName val="Project_Brief"/>
      <sheetName val="static_cal"/>
      <sheetName val="Total_Progress_(2)"/>
      <sheetName val="1_일반수량산출근거"/>
      <sheetName val="Isolasi_Luar_Dalam"/>
      <sheetName val="Isolasi_Luar"/>
      <sheetName val="DI_전처리_단가집(GP1_실적가)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무근깨기"/>
      <sheetName val=" "/>
      <sheetName val="산근(목록)"/>
      <sheetName val="이형관중량"/>
      <sheetName val="5CHBDC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Cash_Flow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CABLE_SIZE-32"/>
      <sheetName val="wk_prgs2"/>
      <sheetName val="현장별계약현황('98_10_31)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노무DB"/>
      <sheetName val="광통신 견적내역서1"/>
      <sheetName val="투찰(하수)"/>
      <sheetName val="케이블수량재료"/>
      <sheetName val="COA-17"/>
      <sheetName val="C-18"/>
      <sheetName val="목공사품의서"/>
      <sheetName val="name"/>
      <sheetName val="PC, G.Slab"/>
      <sheetName val="RCMinput"/>
      <sheetName val="DATA-2 장비LIST"/>
      <sheetName val="CAP"/>
      <sheetName val="Var."/>
      <sheetName val="R"/>
      <sheetName val="정리"/>
      <sheetName val="dV&amp;Cl"/>
      <sheetName val="값"/>
      <sheetName val="금속및금속창호"/>
      <sheetName val="일위대가 "/>
      <sheetName val="투입비분석표"/>
      <sheetName val="자재(원원+원대)"/>
      <sheetName val="F4-F7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FAB4생산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한일양산"/>
      <sheetName val="서울대규장각(가시설흙막이)"/>
      <sheetName val="2.관대집계표"/>
      <sheetName val="수불계획서(전체)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출하생산일보"/>
      <sheetName val="HSA"/>
      <sheetName val="정보매체A동"/>
      <sheetName val="CB"/>
      <sheetName val="XZLC004_PART2"/>
      <sheetName val="터널전기"/>
      <sheetName val="MATRLDATA"/>
      <sheetName val="INPUT_TABLE"/>
      <sheetName val="가시설총괄"/>
      <sheetName val="4.2내역서"/>
      <sheetName val="VXXXXXXX"/>
      <sheetName val="토공유동표"/>
      <sheetName val="SPEC"/>
      <sheetName val="견"/>
      <sheetName val="말뚝물량"/>
      <sheetName val="CODE1"/>
      <sheetName val="CODE2"/>
      <sheetName val="중기(목록)"/>
      <sheetName val="일위대가(목록)"/>
      <sheetName val="관전식시설제원"/>
      <sheetName val="구조물공(집계)"/>
      <sheetName val="위치"/>
      <sheetName val="토공계산서(부체도로)"/>
      <sheetName val="설계서(갑지)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CostDB"/>
      <sheetName val="견적의뢰"/>
      <sheetName val="계산중"/>
      <sheetName val="횡배위치"/>
      <sheetName val="확산동"/>
      <sheetName val="운반"/>
      <sheetName val="제출계산서"/>
      <sheetName val="첨부2"/>
      <sheetName val="인원계획-미화"/>
      <sheetName val="Take-Off"/>
      <sheetName val="사각수로관단수"/>
      <sheetName val="집수정단위수량산출"/>
      <sheetName val="자재 및 폐기물견적(20È됀"/>
      <sheetName val="2000"/>
      <sheetName val="맨홀토"/>
      <sheetName val="Macr_x0000__x0000__x0005__x0000_纠瀝"/>
      <sheetName val="철거공-조경"/>
      <sheetName val="Macro(_x0000__x0000__x0005__x0000_"/>
      <sheetName val="총체보활공정표"/>
      <sheetName val="그레이더"/>
      <sheetName val="단가비교표 (계측제어)"/>
      <sheetName val="총중목"/>
      <sheetName val="FOOTING단면¬"/>
      <sheetName val="IMPEADENCE H"/>
      <sheetName val="IMPEADENCE é"/>
      <sheetName val="BOX(1_5X1°_x0000__x0000_"/>
      <sheetName val="분양가표"/>
      <sheetName val="버스운행안내"/>
      <sheetName val="근태계획서"/>
      <sheetName val="TOT"/>
      <sheetName val="우배수"/>
      <sheetName val="간접비"/>
      <sheetName val="LOADS"/>
      <sheetName val="REINF."/>
      <sheetName val="2. 공원䠀愇"/>
      <sheetName val="2. 공원䠀꜇"/>
      <sheetName val="2. 공원㄂䉆"/>
      <sheetName val="공통부대"/>
      <sheetName val="아주기계"/>
      <sheetName val="단가(마감)"/>
      <sheetName val="HX"/>
      <sheetName val="제경비산출서"/>
      <sheetName val="(C)원내역"/>
      <sheetName val="Eq. Mobilization"/>
      <sheetName val="전동기"/>
      <sheetName val="기초도면제작"/>
      <sheetName val="load"/>
      <sheetName val="#4 PSV"/>
      <sheetName val="조직표"/>
      <sheetName val="기본파일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유서"/>
      <sheetName val="자재집계 (2)"/>
      <sheetName val="(1)본선수량집계"/>
      <sheetName val="옥외등신설"/>
      <sheetName val="저케CV22신설"/>
      <sheetName val="저케CV38신설"/>
      <sheetName val="저케CV8신설"/>
      <sheetName val="접지3종"/>
      <sheetName val="정거장 설계조건"/>
      <sheetName val="노면표지 수량"/>
      <sheetName val="토공사"/>
      <sheetName val="AIR_SHOWER(3인용)"/>
      <sheetName val="시간당중기사용료"/>
      <sheetName val="asd"/>
      <sheetName val="인공산출"/>
      <sheetName val="매원개착터널총괄"/>
      <sheetName val="가시설단위수량"/>
      <sheetName val="2_토목공사1"/>
      <sheetName val="AS포장복구_1"/>
      <sheetName val="2-1__경관조명_내역총괄표1"/>
      <sheetName val="개별직종노임단가(2003_9)1"/>
      <sheetName val="_상부공통집계(총괄)1"/>
      <sheetName val="실행내역(10_13)1"/>
      <sheetName val="참여현황_(직원)1"/>
      <sheetName val="노임단가_(2)1"/>
      <sheetName val="기존건물_깨기원단위1"/>
      <sheetName val="EQUIP_LIST1"/>
      <sheetName val="철근량_산정1"/>
      <sheetName val="총_원가계산1"/>
      <sheetName val="슬래브_-연속(3경간)1"/>
      <sheetName val="1~9_하중계산1"/>
      <sheetName val="노_표-조1"/>
      <sheetName val="1_토공"/>
      <sheetName val="2F_회의실견적(5_14_일대)1"/>
      <sheetName val="대3류_1"/>
      <sheetName val="내역-_CCTV1"/>
      <sheetName val="건설사업관리_공제요율1"/>
      <sheetName val="건설공사_감리원_배치기준1"/>
      <sheetName val="책임감리_공제요율1"/>
      <sheetName val="경율산정_XLS"/>
      <sheetName val="GT_1050x650"/>
      <sheetName val="주공_갑지"/>
      <sheetName val="1_견적보고서"/>
      <sheetName val="Bldg_Brkdown"/>
      <sheetName val="12)아이디어_목록_및_개략평가"/>
      <sheetName val="11)VE_예비검토서"/>
      <sheetName val="15-3)VE제안서(가치향상_등)"/>
      <sheetName val="단가산출서_(2)1"/>
      <sheetName val="노임단가(직종번호_순)"/>
      <sheetName val="11_1_단면hwp1"/>
      <sheetName val="4_공통갑지"/>
      <sheetName val="설내역서_2"/>
      <sheetName val="청_구2"/>
      <sheetName val="공사비_증감_내역서2"/>
      <sheetName val="Customer_Databas2"/>
      <sheetName val="배수공_주요자재_집계표1"/>
      <sheetName val="전_기1"/>
      <sheetName val="내역서_(2)1"/>
      <sheetName val="사__업__비__수__지__예__산__서2"/>
      <sheetName val="옹벽공_수량집계표2"/>
      <sheetName val="A-8_PD(도로중앙)2"/>
      <sheetName val="06_일위대가목록1"/>
      <sheetName val="4_내진설계1"/>
      <sheetName val="_ｹ-ﾌﾞﾙ1"/>
      <sheetName val="지구_리스트1"/>
      <sheetName val="효성CB_1P기초1"/>
      <sheetName val="1_CB2"/>
      <sheetName val="Flaer_Area2"/>
      <sheetName val="4_2_1_마루높이_검토1"/>
      <sheetName val="하도급_검토1"/>
      <sheetName val="3_하중계산1"/>
      <sheetName val="단_box1"/>
      <sheetName val="중강당_내역1"/>
      <sheetName val="지장물_철거_물량_산출서1"/>
      <sheetName val="HRSG_SMALL072201"/>
      <sheetName val="90_03실행_"/>
      <sheetName val="코스모공장_(어음)"/>
      <sheetName val="노임_및_중기단가1"/>
      <sheetName val="개별직종노임단가(2005_1)"/>
      <sheetName val="아파트_내역1"/>
      <sheetName val="A_견적"/>
      <sheetName val="1_3_1절점좌표"/>
      <sheetName val="1_1설계기준"/>
      <sheetName val="인건비_1"/>
      <sheetName val="원가계산서_"/>
      <sheetName val="2_대외공문1"/>
      <sheetName val="입출재고현황_(2)"/>
      <sheetName val="1_RAMP-A"/>
      <sheetName val="사본___b_balju"/>
      <sheetName val="ESC_(공정표기준)"/>
      <sheetName val="중기조종사_단위단가"/>
      <sheetName val="일위대가_"/>
      <sheetName val="2_관대집계표"/>
      <sheetName val="형식_-_1-2-3"/>
      <sheetName val="99노임단"/>
      <sheetName val="암거_제원표-1단계1"/>
      <sheetName val="C_배수관공1"/>
      <sheetName val="연결관수량_(2)"/>
      <sheetName val="1_수량집계"/>
      <sheetName val="AIR_SHOWER(3인용)1"/>
      <sheetName val="유효폭의_계산"/>
      <sheetName val="국도접속_차도부수량"/>
      <sheetName val="기타_정보통신공사"/>
      <sheetName val="기존단가_(2)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DATA_입력부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직접노무"/>
      <sheetName val="직접재료"/>
      <sheetName val="직종표"/>
      <sheetName val="집"/>
      <sheetName val="일위총괄"/>
      <sheetName val="출력"/>
      <sheetName val="근로자명단"/>
      <sheetName val="친환경주택"/>
      <sheetName val="6.7현장운영"/>
      <sheetName val="자단"/>
      <sheetName val="48일위"/>
      <sheetName val="48수량"/>
      <sheetName val="22수량"/>
      <sheetName val="49일위"/>
      <sheetName val="22일위"/>
      <sheetName val="49수량"/>
      <sheetName val="내역(포장)"/>
      <sheetName val="01 Summary"/>
      <sheetName val="CW,HW,NW"/>
      <sheetName val="SAN"/>
      <sheetName val="03 Rev.Log"/>
      <sheetName val="설비(제출)"/>
      <sheetName val="주요자재집계"/>
      <sheetName val="횡배수관수량집계"/>
      <sheetName val="횡배수관기초"/>
      <sheetName val="수량산출(음암)"/>
      <sheetName val="결재"/>
      <sheetName val="식재(예송)"/>
      <sheetName val="G2설비도급"/>
      <sheetName val="Requirement(Work Crew)"/>
      <sheetName val="주요재료비(원본)"/>
      <sheetName val="2000.05"/>
      <sheetName val="적요"/>
      <sheetName val="식생블럭"/>
      <sheetName val="용소리교"/>
      <sheetName val="CABLE SIZE-1"/>
      <sheetName val="전통건설"/>
      <sheetName val="49"/>
      <sheetName val="전력간선(신설)"/>
      <sheetName val="기초입력 DATA"/>
      <sheetName val="포장공총괄수량집계표"/>
      <sheetName val="판매시설"/>
      <sheetName val="길어깨단위"/>
      <sheetName val="역T형옹벽(3.0)"/>
      <sheetName val="9509"/>
      <sheetName val="STEEL BOX 단면설계(SEC.8)"/>
      <sheetName val="절대건들지마시오"/>
      <sheetName val="케이블트레이"/>
      <sheetName val="토목내역서(변경1)"/>
      <sheetName val="keyword"/>
      <sheetName val="Be跀璕"/>
      <sheetName val="K5-1"/>
      <sheetName val="Analisa_Gabungan"/>
      <sheetName val="KINH_PHI_TONG_HOP"/>
      <sheetName val="Dinh_muc_CP_KTCB_khac"/>
      <sheetName val="TEN_HANG_MUC_"/>
      <sheetName val="BAOCHE_A"/>
      <sheetName val="Đơn_Giá_"/>
      <sheetName val="BAC THO"/>
      <sheetName val="DINHMU-DONGIA"/>
      <sheetName val="CAP NGAM HA THE"/>
      <sheetName val="CPVL CHIEU SANG"/>
      <sheetName val="BTK TT3P"/>
      <sheetName val="BANG KE TRU"/>
      <sheetName val="THKP957"/>
      <sheetName val="Tính giá NC"/>
      <sheetName val="Đầu vào"/>
      <sheetName val="Tiên lượng"/>
      <sheetName val="SL cước"/>
      <sheetName val="자재 집羘ↈ"/>
      <sheetName val="Personnaliser votre facture"/>
      <sheetName val="DGVL"/>
      <sheetName val="Gia vat tu"/>
      <sheetName val="PhÇnCK"/>
      <sheetName val="Tongke"/>
      <sheetName val="Annex B"/>
      <sheetName val="국가별"/>
      <sheetName val="수액원료"/>
      <sheetName val="시산표"/>
      <sheetName val="공정"/>
      <sheetName val="종목코드"/>
      <sheetName val="linehaul cost model (2)"/>
      <sheetName val="_____________hb___1___________2"/>
      <sheetName val="입찰내역"/>
      <sheetName val="변경내역대비표(2)"/>
      <sheetName val="조은인력명세서"/>
      <sheetName val="삼성전기"/>
      <sheetName val="2000_x0000__x0000__x0019__x0000_"/>
      <sheetName val="Be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Macro(缈ď헾⼕"/>
      <sheetName val="밸è欀N"/>
      <sheetName val="규준틀"/>
      <sheetName val="96갑지"/>
      <sheetName val="접속 SLAB,_x0000_밢Ȳ_x0000__x0000__x0000_Ā_x0000_뮰ᖸ"/>
      <sheetName val="022᠀"/>
      <sheetName val="KLHT"/>
      <sheetName val="做法表"/>
      <sheetName val="sub struc-Omission"/>
      <sheetName val="比率"/>
      <sheetName val="数据库"/>
      <sheetName val="Giathanh1m3BT"/>
      <sheetName val="SPS"/>
      <sheetName val="V.c noi bo"/>
      <sheetName val="DGiaDZ"/>
      <sheetName val="TT"/>
      <sheetName val="DGXDCB_DD"/>
      <sheetName val="Don gia III"/>
      <sheetName val="Don gia CT"/>
      <sheetName val="proj"/>
      <sheetName val="JOKUN"/>
      <sheetName val="GGJ0824"/>
      <sheetName val="매입(1~3월)"/>
      <sheetName val="매입(10~12월)"/>
      <sheetName val="매입(4~6월)"/>
      <sheetName val="매입(7~9월)"/>
      <sheetName val="BOX-15_x0000__x0000_"/>
      <sheetName val="현장식당(1)"/>
      <sheetName val="기계공사"/>
      <sheetName val="공사비총"/>
      <sheetName val="포장절단"/>
      <sheetName val="내역서2안"/>
      <sheetName val="패널"/>
      <sheetName val="대비2"/>
      <sheetName val="2000년 공정표"/>
      <sheetName val="대가목록"/>
      <sheetName val="영업소실적"/>
      <sheetName val="SH-F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터파기_x0000__x0000_료"/>
      <sheetName val="수주현황2월"/>
      <sheetName val="출력표-본사"/>
      <sheetName val="물가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2월 노임대장"/>
      <sheetName val="현관비DATA"/>
      <sheetName val="시중노임"/>
      <sheetName val="적정심사"/>
      <sheetName val="설계서"/>
      <sheetName val="TOTAL3"/>
      <sheetName val="BEND LOSS"/>
      <sheetName val="울산자금"/>
      <sheetName val="설비비3"/>
      <sheetName val="기계경비집계"/>
      <sheetName val="소분류목록"/>
      <sheetName val="Output"/>
      <sheetName val="기자재수량"/>
      <sheetName val="DB구축"/>
      <sheetName val="건축일"/>
      <sheetName val="수납장배치도"/>
      <sheetName val="본실행경비"/>
      <sheetName val="노원열병합  건축공사기성내역서"/>
      <sheetName val="REACTION(USE평시)"/>
      <sheetName val="REACTION(USD지진시)"/>
      <sheetName val="산근1"/>
      <sheetName val="노무"/>
      <sheetName val="2@ BOX"/>
      <sheetName val="비탈면보호공수량산출"/>
      <sheetName val="배수관토공"/>
      <sheetName val="맨홀접합조서"/>
      <sheetName val="L_RPTB~1"/>
      <sheetName val="PIPE(UG)내역"/>
      <sheetName val="5-3.지급자재수불현황"/>
      <sheetName val="단가산출 (2)"/>
      <sheetName val="단가결정"/>
      <sheetName val="타공종포장공제집계표"/>
      <sheetName val="피벗테이블데이터분석"/>
      <sheetName val="선금급신청서"/>
      <sheetName val="설비비4"/>
      <sheetName val="STAND20"/>
      <sheetName val="준공정산보고서"/>
      <sheetName val="부대"/>
      <sheetName val="도로구조물산근"/>
      <sheetName val="터파기"/>
      <sheetName val="관로수량총괄집계표"/>
      <sheetName val="L집(수평부)"/>
      <sheetName val="L집(성토부)"/>
      <sheetName val="기본사항"/>
      <sheetName val="공틀공사"/>
      <sheetName val="개소별수량산출"/>
      <sheetName val="공통"/>
      <sheetName val="유리"/>
      <sheetName val="옹벽1"/>
      <sheetName val="건축(을)"/>
      <sheetName val="기성부분액내역서(국고)"/>
      <sheetName val="SKETCH"/>
      <sheetName val="E총"/>
      <sheetName val="견적기준"/>
      <sheetName val="FPA"/>
      <sheetName val="순수개발"/>
      <sheetName val="인건-측정"/>
      <sheetName val="A1"/>
      <sheetName val="11"/>
      <sheetName val="배력철근"/>
      <sheetName val="변수2"/>
      <sheetName val="저항"/>
      <sheetName val="내역(중앙)"/>
      <sheetName val="내역(창신)"/>
      <sheetName val="설치자재"/>
      <sheetName val="단중"/>
      <sheetName val="터파기_x005f_x0000__x005f_x0000_료"/>
      <sheetName val="본공사"/>
      <sheetName val="가설공사"/>
      <sheetName val="01AC"/>
      <sheetName val="도로포장면적산출(1)"/>
      <sheetName val="건축토목내역"/>
      <sheetName val="단가산출_(2)"/>
      <sheetName val="우수관연장및터파기고"/>
      <sheetName val="FB25JN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상수구조화편집부표"/>
      <sheetName val="단가비교"/>
      <sheetName val="할증 "/>
      <sheetName val="구조물토적"/>
      <sheetName val="중간부"/>
      <sheetName val="CAL(1)."/>
      <sheetName val="날개수량1.5"/>
      <sheetName val="지수적용공사비내역서"/>
      <sheetName val="심사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상하차비용(기계상차)"/>
      <sheetName val="수간보호"/>
      <sheetName val="운반비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현장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산업"/>
      <sheetName val="Lr"/>
      <sheetName val="노임목록"/>
      <sheetName val="직접비"/>
      <sheetName val="c_balju"/>
      <sheetName val="12.보오링"/>
      <sheetName val="18.공내수압탄성자연"/>
      <sheetName val="동일대내"/>
      <sheetName val="공사요율"/>
      <sheetName val="NN"/>
      <sheetName val="매인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결재란"/>
      <sheetName val="2.견적조건 정보"/>
      <sheetName val="공간분류체계"/>
      <sheetName val="부위별항목"/>
      <sheetName val="영향요인"/>
      <sheetName val="1호맨홀수량산출"/>
      <sheetName val="중기가격"/>
      <sheetName val="산근cad용"/>
      <sheetName val="산근(계단)"/>
      <sheetName val="일반수량산출"/>
      <sheetName val="건설기계가격"/>
      <sheetName val="보고서"/>
      <sheetName val="건설기계"/>
      <sheetName val="산림조사비"/>
      <sheetName val="요율표"/>
      <sheetName val="C1.공사개요"/>
      <sheetName val="A1.스케쥴"/>
      <sheetName val="신당동집계표"/>
      <sheetName val="신고분기설정참고"/>
      <sheetName val="거래처자료등록"/>
      <sheetName val="폐기물발생(처리)내역-1"/>
      <sheetName val="빙축열"/>
      <sheetName val="현장관리비 산출내역"/>
      <sheetName val="1.일위대가"/>
      <sheetName val="부안일위"/>
      <sheetName val="5정거장"/>
      <sheetName val="1-3길내기"/>
      <sheetName val="표지(예시)"/>
      <sheetName val="신푝지1"/>
      <sheetName val="콘크스"/>
      <sheetName val="1. 총괄 집계표"/>
      <sheetName val="공정자료2"/>
      <sheetName val="HC-04"/>
      <sheetName val="나.설계조건"/>
      <sheetName val="본선 토공 분배표"/>
      <sheetName val="기계설비품셈"/>
      <sheetName val="5.장비(안)"/>
      <sheetName val="입찰품의서"/>
      <sheetName val="협력업체기성(첨부)"/>
      <sheetName val="견적가"/>
      <sheetName val="공조기휀"/>
      <sheetName val="모래기초"/>
      <sheetName val="본댐설계"/>
      <sheetName val="SCHE"/>
      <sheetName val="신평리 권리자명부"/>
      <sheetName val="설계총괄표"/>
      <sheetName val="공사품旼ã"/>
      <sheetName val="3.2주형지지보"/>
      <sheetName val="상수도내역서"/>
      <sheetName val="산출"/>
      <sheetName val="자동제어"/>
      <sheetName val="기시공토적"/>
      <sheetName val="스파이더산출근거"/>
      <sheetName val="2012노임단가"/>
      <sheetName val="변수값"/>
      <sheetName val="점검총괄"/>
      <sheetName val="공사내역서"/>
      <sheetName val="(참고)지급수수료"/>
      <sheetName val="LOPCALC"/>
      <sheetName val="표준내역"/>
      <sheetName val="PILE"/>
      <sheetName val="스톱로그내역"/>
      <sheetName val="0"/>
      <sheetName val="품목납기"/>
      <sheetName val="도면명"/>
      <sheetName val="전국현황"/>
      <sheetName val="1.취수장"/>
      <sheetName val="구분자"/>
      <sheetName val="현장청취복명서"/>
      <sheetName val="전산output"/>
      <sheetName val="SANTOGO"/>
      <sheetName val="공종목록표"/>
      <sheetName val="2006계약"/>
      <sheetName val="변경당시노임단가표"/>
      <sheetName val="작업 반복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돈암사업"/>
      <sheetName val="취수탑"/>
      <sheetName val="2_단면_x0000__x0000_"/>
      <sheetName val="U형개거"/>
      <sheetName val="노임산출서"/>
      <sheetName val="單價表단가표"/>
      <sheetName val="FAB消防报警"/>
      <sheetName val="FAB计算式"/>
      <sheetName val="1단계 (2)"/>
      <sheetName val="실행(1)"/>
      <sheetName val="안양동교 1안"/>
      <sheetName val="선수금"/>
      <sheetName val="환경평가"/>
      <sheetName val="인구"/>
      <sheetName val="물푸기"/>
      <sheetName val="원"/>
      <sheetName val="유림콘도"/>
      <sheetName val="eq_data"/>
      <sheetName val="조경수목"/>
      <sheetName val="퇴직공제부금"/>
      <sheetName val="평균노임"/>
      <sheetName val="집 계 표"/>
      <sheetName val="진입로 지세할증산출(다사분기)"/>
      <sheetName val=" FURNACE현설"/>
      <sheetName val="일반전기(가설, 접지)"/>
      <sheetName val="부하자료"/>
      <sheetName val="C3"/>
      <sheetName val="인입관수량총괄"/>
      <sheetName val="교통안전시설집계표"/>
      <sheetName val="지역별수출"/>
      <sheetName val="효동종합건설(주)"/>
      <sheetName val="산출서양식01"/>
      <sheetName val="FORM-0"/>
      <sheetName val="간접비 총괄표"/>
      <sheetName val="총괄BOQ"/>
      <sheetName val="제잡비계산"/>
      <sheetName val="내역서1"/>
      <sheetName val="기본가정"/>
      <sheetName val="기별(종합)"/>
      <sheetName val="인원배치"/>
      <sheetName val="일용노임단가"/>
      <sheetName val="Manmonth(입력)"/>
      <sheetName val="산출근거(수정)"/>
      <sheetName val="토목-물가"/>
      <sheetName val="일용노무비지급명세서(7)"/>
      <sheetName val="중기가동(7)"/>
      <sheetName val="직접경비호표"/>
      <sheetName val="유입량"/>
      <sheetName val="공사비예"/>
      <sheetName val="6.간접공사비 外"/>
      <sheetName val="1공구 건정토건 토공"/>
      <sheetName val="99년하반기"/>
      <sheetName val="4.1DNR기계(공법)"/>
      <sheetName val="16-1"/>
      <sheetName val="발주참고#"/>
      <sheetName val="관로조서"/>
      <sheetName val="설원"/>
      <sheetName val="TEST1"/>
      <sheetName val="RE9604"/>
      <sheetName val="출자한도"/>
      <sheetName val="옥외외등집계표"/>
      <sheetName val="노임 단가"/>
      <sheetName val="1공구원가계산서"/>
      <sheetName val="집행내역(190403)"/>
      <sheetName val="직접재료비데이타"/>
      <sheetName val="2004일위대가"/>
      <sheetName val="데이터"/>
      <sheetName val="사업총괄"/>
      <sheetName val="전등설비"/>
      <sheetName val="Macro"/>
      <sheetName val="LD TX"/>
      <sheetName val="설명"/>
      <sheetName val="PIER토수량"/>
      <sheetName val="블록(들고리8개)"/>
      <sheetName val="부가세별도"/>
      <sheetName val="업체자료"/>
      <sheetName val="97(US,EP,PCT,KR)"/>
      <sheetName val="CUB结算式"/>
      <sheetName val="FAB B01计算式"/>
      <sheetName val="室外计算式"/>
      <sheetName val="5.물량산출서"/>
      <sheetName val="절단표"/>
      <sheetName val="신공항A-9(원가수정)"/>
      <sheetName val="산출근거(9)"/>
      <sheetName val="입력용"/>
      <sheetName val="입력용집계"/>
      <sheetName val="UNIT"/>
      <sheetName val="junggi"/>
      <sheetName val="수목조서 "/>
      <sheetName val="제수,우수,통신,소화전물건조서"/>
      <sheetName val="한전주물건조서"/>
      <sheetName val="지장물적용유무"/>
      <sheetName val="RDP2"/>
      <sheetName val="12CGOU"/>
      <sheetName val="SP-B1"/>
      <sheetName val="base"/>
      <sheetName val="계획금액"/>
      <sheetName val="분석대장"/>
      <sheetName val="단가조사표(노무비)"/>
      <sheetName val="맨홀공수량집계"/>
      <sheetName val="1호맨홀수량집계"/>
      <sheetName val="2호맨홀수량집계"/>
      <sheetName val="3호맨홀수량집계"/>
      <sheetName val="맨홀뚜껑단위수량"/>
      <sheetName val="연속벽¼_x0000_"/>
      <sheetName val="주소"/>
      <sheetName val="설계공통자료입력"/>
      <sheetName val="품셈표"/>
      <sheetName val="공사개별자료입력"/>
      <sheetName val="공사비예산서"/>
      <sheetName val="조_x0000__x0000__x0005_"/>
      <sheetName val="상부"/>
      <sheetName val="5.2.6~7공사요율"/>
      <sheetName val="현황판"/>
      <sheetName val="설계예산서(2_소천우회토목)"/>
      <sheetName val="13후반노무비"/>
      <sheetName val="제수변수량"/>
      <sheetName val="1袼ࣉ"/>
      <sheetName val="개비온집계"/>
      <sheetName val="개비온 단위"/>
      <sheetName val="적용단가표"/>
      <sheetName val="설계서(7)"/>
      <sheetName val="참고"/>
      <sheetName val="배수공 내역서 적용수량"/>
      <sheetName val="고상실행"/>
      <sheetName val="상촌2교-일반수량집계"/>
      <sheetName val="내역서 (변경단가)"/>
      <sheetName val="1SPAN"/>
      <sheetName val="(당氐⿾_x0000__x0000_"/>
      <sheetName val="(당_x0000__x0000__x0005__x0000_"/>
      <sheetName val="광장"/>
      <sheetName val="일용직내역"/>
      <sheetName val="일 위 대 가 표"/>
      <sheetName val="노무비지급명세"/>
      <sheetName val="기성내역서"/>
      <sheetName val="시멘,골재"/>
      <sheetName val="콘크집계"/>
      <sheetName val="낙차공"/>
      <sheetName val="자재집계1"/>
      <sheetName val="측구날개벽"/>
      <sheetName val="매출현황"/>
      <sheetName val="입력정보"/>
      <sheetName val="일위집계"/>
      <sheetName val="90.0_x0000_"/>
      <sheetName val="퇴직금(울산천상)"/>
      <sheetName val="sum1 (2)"/>
      <sheetName val="도급양식"/>
      <sheetName val="부대집계"/>
      <sheetName val="1안"/>
      <sheetName val="참조 (2)"/>
      <sheetName val="제조원가"/>
      <sheetName val="설비원가"/>
      <sheetName val="L_RPTB03_01"/>
      <sheetName val="A5"/>
      <sheetName val="주안3차A-A"/>
      <sheetName val="1호맨홀가감수량"/>
      <sheetName val="기준단가현황"/>
      <sheetName val="공사개요(입력)"/>
      <sheetName val="마스터"/>
      <sheetName val="ELEC"/>
      <sheetName val="______PROJECT_hb___1__________2"/>
      <sheetName val="환율및유가"/>
      <sheetName val="총괄철근집계표"/>
      <sheetName val="현장관리"/>
      <sheetName val="앉음벽 (2)"/>
      <sheetName val="전체_1설계"/>
      <sheetName val="공정증감대ㅈ표"/>
      <sheetName val="단면계수(상부)"/>
      <sheetName val="휴지통"/>
      <sheetName val="도담구내 개소별 명세"/>
      <sheetName val="산출서"/>
      <sheetName val="인버트단위수량"/>
      <sheetName val="2.1  노무비 평균단가산출"/>
      <sheetName val="Resource2"/>
      <sheetName val="표준건축비"/>
      <sheetName val="작성방법"/>
      <sheetName val="4.전기"/>
      <sheetName val="적점"/>
      <sheetName val="반중력식옹벽"/>
      <sheetName val="98지급계획"/>
      <sheetName val="기성갑지"/>
      <sheetName val="동물이동통로"/>
      <sheetName val="토사절취"/>
      <sheetName val="우석문틀"/>
      <sheetName val="접속도수량집계표"/>
      <sheetName val="YOEMAGUM"/>
      <sheetName val="TYPE-1"/>
      <sheetName val="치수표"/>
      <sheetName val="포장공집"/>
      <sheetName val="AS복구"/>
      <sheetName val="중기터파기"/>
      <sheetName val="중기상차"/>
      <sheetName val="편입토지조서"/>
      <sheetName val="내역(가지)"/>
      <sheetName val="수량산출서집계"/>
      <sheetName val="우수받이수량산출"/>
      <sheetName val="집수정수량집계"/>
      <sheetName val="각종측구수량집계"/>
      <sheetName val="옹벽철근집계표"/>
      <sheetName val="5. 현장관리비(new) "/>
      <sheetName val="1-3.조건,바닥판 "/>
      <sheetName val="재적표"/>
      <sheetName val="401"/>
      <sheetName val="NAI"/>
      <sheetName val="공사비총괄"/>
      <sheetName val="상반기손익차2총괄"/>
      <sheetName val="95년12월말"/>
      <sheetName val="DA"/>
      <sheetName val="관로토공(보통암)"/>
      <sheetName val="관로토공(연암)"/>
      <sheetName val="관로토공(토사)"/>
      <sheetName val="관로토공(풍화암)"/>
      <sheetName val="리핑암"/>
      <sheetName val="보통암"/>
      <sheetName val="연결관조서 (토사)"/>
      <sheetName val="연결관수량"/>
      <sheetName val="연암"/>
      <sheetName val="우수받이BOX토공"/>
      <sheetName val="우수받이관로토공"/>
      <sheetName val="토사"/>
      <sheetName val="집수정단면도 (2)"/>
      <sheetName val="도색집계"/>
      <sheetName val="접속도로1"/>
      <sheetName val="수량산출목록표"/>
      <sheetName val="공종별예산조서"/>
      <sheetName val="만년달력"/>
      <sheetName val="퍼스트"/>
      <sheetName val="예산총괄"/>
      <sheetName val="0303"/>
      <sheetName val="spc 배관견적"/>
      <sheetName val="앉음벽_(2)"/>
      <sheetName val="도담구내_개소별_명세"/>
      <sheetName val="2_1__노무비_평균단가산출"/>
      <sheetName val="4_전기"/>
      <sheetName val="P_M_별"/>
      <sheetName val="설산1_나"/>
      <sheetName val="5__현장관리비(new)_"/>
      <sheetName val="1_취수장"/>
      <sheetName val="1-3_조건,바닥판_"/>
      <sheetName val="안양동교_1안"/>
      <sheetName val="연결관조서_(토사)"/>
      <sheetName val="관리비비계상"/>
      <sheetName val="예가내역서"/>
      <sheetName val="검토"/>
      <sheetName val="LG제품"/>
      <sheetName val="부대단위수량"/>
      <sheetName val="Macr_x0000__x0000__x0005__x0000_旐ƽ"/>
      <sheetName val="Be_x0000_䇪"/>
      <sheetName val="노무비산정"/>
      <sheetName val="Div2"/>
      <sheetName val="평균토피고"/>
      <sheetName val="단지조성공(_x0000__x0000__x0005_"/>
      <sheetName val="단지조성공(_x0000__x0000_ﾈ"/>
      <sheetName val="Macr"/>
      <sheetName val="Macro("/>
      <sheetName val="국소별공정"/>
      <sheetName val="cable _x0003_謀䀃읋戂"/>
      <sheetName val="설계예산서0"/>
      <sheetName val="장문교(대전)"/>
      <sheetName val="잡철물"/>
      <sheetName val="Chi phi khac 4.3KH-CP"/>
      <sheetName val="자재 집_x0000_꟣"/>
      <sheetName val="단면_(☈⣇"/>
      <sheetName val="단면_(턠̓"/>
      <sheetName val="단면_(ᖠ㋭"/>
      <sheetName val="단면_(䑰ᑻ"/>
      <sheetName val="총괄집계표(통합)"/>
      <sheetName val="일식견적목록표"/>
      <sheetName val="토량산출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면적입력"/>
      <sheetName val="D-3109"/>
      <sheetName val="1.설계기준 "/>
      <sheetName val="수자재단위당"/>
      <sheetName val="공정율"/>
      <sheetName val="지지력"/>
      <sheetName val="정산"/>
      <sheetName val="5"/>
      <sheetName val="선그높이산정"/>
      <sheetName val="공제단위수량"/>
      <sheetName val="공제"/>
      <sheetName val="날개1.5"/>
      <sheetName val="날개토공1.5"/>
      <sheetName val="접속도로물량"/>
      <sheetName val="5월급여"/>
      <sheetName val="공종구간"/>
      <sheetName val="음_x0000__x0000_Ԁ"/>
      <sheetName val="CONSTRUCTION Cၒ_x0000__x0000__x0000__x0000__x0000_Ā_x0000_"/>
      <sheetName val="Project Name"/>
      <sheetName val="Deliver Date"/>
      <sheetName val="Staff"/>
      <sheetName val="Quotation"/>
      <sheetName val="electrical"/>
      <sheetName val="THIET DAT"/>
      <sheetName val="DU LIEU"/>
      <sheetName val="CTGT"/>
      <sheetName val="CBD-PRICE"/>
      <sheetName val="TAIKHOAN"/>
      <sheetName val="tra_vat_lieu"/>
      <sheetName val="Ma_TP"/>
      <sheetName val="tuong"/>
      <sheetName val="SUMMARY QUANTITIES"/>
      <sheetName val="chiettinh"/>
      <sheetName val="비교표"/>
      <sheetName val="배수량"/>
      <sheetName val="노견단위수량"/>
      <sheetName val="하부철근수량"/>
      <sheetName val="7단가"/>
      <sheetName val="BDATA"/>
      <sheetName val="변압기 및 발전기 용량"/>
      <sheetName val="TH thiet bi"/>
      <sheetName val="TH may TC"/>
      <sheetName val="DM Chi phi"/>
      <sheetName val="Bang khoi luong"/>
      <sheetName val="bridge # 1"/>
      <sheetName val="XNT7"/>
      <sheetName val="Areas"/>
      <sheetName val="149-2"/>
      <sheetName val="BQMPALOC"/>
      <sheetName val="SPL4"/>
      <sheetName val="Analisa"/>
      <sheetName val="Macro(뛠Ŕ殺0"/>
      <sheetName val="CONSTRUCTION COMPON³_x0000_Ԁ"/>
      <sheetName val="콘크리트 블록 유형별 수량"/>
      <sheetName val="단면_(_x0000__x0000_"/>
      <sheetName val="Dircet Buried"/>
      <sheetName val="Duct Bank"/>
      <sheetName val="P4-3"/>
      <sheetName val="DATA1"/>
      <sheetName val="항_x0000_"/>
      <sheetName val="2_가_x0000__x0000__x0000_"/>
      <sheetName val="가설배관"/>
      <sheetName val="공사내역서(을)실¬"/>
      <sheetName val="재정비내역"/>
      <sheetName val="지적고시내역"/>
      <sheetName val="판정1교토공"/>
      <sheetName val="간노_콘"/>
      <sheetName val="수목데이타 "/>
      <sheetName val="원가총괄"/>
      <sheetName val="A LINE"/>
      <sheetName val="현장조사"/>
      <sheetName val="총괄집계표"/>
      <sheetName val="오수표시테이프단위수량"/>
      <sheetName val="공사비증감(P4) "/>
      <sheetName val="기구조직"/>
      <sheetName val="TOTAL1"/>
      <sheetName val="수목데이타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sand토적"/>
      <sheetName val="토목수량(공정)"/>
      <sheetName val="자금청구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말고개터널조명전압강하"/>
      <sheetName val="부관맨홀조서"/>
      <sheetName val="신대방33(적용)"/>
      <sheetName val="시설물일위"/>
      <sheetName val="시멘트 및 골재량산출"/>
      <sheetName val="영업권조서"/>
      <sheetName val="토지조서"/>
      <sheetName val="노임단"/>
      <sheetName val="증명지번목록"/>
      <sheetName val="3연box"/>
      <sheetName val="물건조서"/>
      <sheetName val="계정별실적"/>
      <sheetName val="안정검토(온1)"/>
      <sheetName val="투찰금액"/>
      <sheetName val="추정설계"/>
      <sheetName val="2설계 (웅촌고연)"/>
      <sheetName val="토목내역서"/>
      <sheetName val="작업금지"/>
      <sheetName val="가압장구체수량산출서"/>
      <sheetName val="유입수문철근집계"/>
      <sheetName val="7급줄떼"/>
      <sheetName val="별첨4_전담운영PM(1)"/>
      <sheetName val="보호공"/>
      <sheetName val="원가계산 (2)"/>
      <sheetName val="주현(해보)"/>
      <sheetName val="주현(영광)"/>
      <sheetName val="포장총괄집계표"/>
      <sheetName val="5.정산서"/>
      <sheetName val="이설도로유용토"/>
      <sheetName val="구간별"/>
      <sheetName val="자가"/>
      <sheetName val="공양식"/>
      <sheetName val="이름표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총괄내역서(도급)"/>
      <sheetName val="00임금"/>
      <sheetName val="복주일위대가"/>
      <sheetName val="8.1.에너지"/>
      <sheetName val="덧씌우기구간수량산출1"/>
      <sheetName val="新철폐복"/>
      <sheetName val="중사"/>
      <sheetName val="재료값"/>
      <sheetName val="3_공통공사_x0000_隒"/>
      <sheetName val="건공요율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직접시공계획서"/>
      <sheetName val="공사기본자료"/>
      <sheetName val="자재집게표 "/>
      <sheetName val="수배전반"/>
      <sheetName val="의뢰서"/>
      <sheetName val="전체공내역서"/>
      <sheetName val="마포토정"/>
      <sheetName val="1.시험비"/>
      <sheetName val="산출근거#2-3"/>
      <sheetName val=" 갑  지 "/>
      <sheetName val="기단"/>
      <sheetName val="10"/>
      <sheetName val="12"/>
      <sheetName val="13"/>
      <sheetName val="14"/>
      <sheetName val="16"/>
      <sheetName val="7"/>
      <sheetName val="8"/>
      <sheetName val="9"/>
      <sheetName val="투자비"/>
      <sheetName val="사업비"/>
      <sheetName val="조성원가DATA"/>
      <sheetName val="공구원가계산"/>
      <sheetName val="BM"/>
      <sheetName val="Elec LG"/>
      <sheetName val="TOYO"/>
      <sheetName val="사업량총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청구내역(9807)"/>
      <sheetName val="유동표(변경)"/>
      <sheetName val="가설건물"/>
      <sheetName val="공통(20-91)"/>
      <sheetName val="공용시설내역"/>
      <sheetName val="변경실행(2차) "/>
      <sheetName val="L-type"/>
      <sheetName val="부하(성남)"/>
      <sheetName val="외천교"/>
      <sheetName val="자재수량"/>
      <sheetName val="Macro(AT)"/>
      <sheetName val="동력부하(도산)"/>
      <sheetName val="MACRO(MCC)"/>
      <sheetName val="토공A"/>
      <sheetName val="5. 차단기 용량계산"/>
      <sheetName val="CA지입"/>
      <sheetName val="관리사무소"/>
      <sheetName val="다이꾸"/>
      <sheetName val="cost"/>
      <sheetName val="품의서"/>
      <sheetName val="FEXS"/>
      <sheetName val="7.1유효폭"/>
      <sheetName val="기계실"/>
      <sheetName val="입고장부 (4)"/>
      <sheetName val="EJ"/>
      <sheetName val="W-현원가"/>
      <sheetName val="조명율데이타"/>
      <sheetName val="매크로"/>
      <sheetName val="외주가공"/>
      <sheetName val="대구실행"/>
      <sheetName val="현장지지물물량"/>
      <sheetName val="현장관리비내역서"/>
      <sheetName val="J"/>
      <sheetName val="협조전"/>
      <sheetName val="지진시"/>
      <sheetName val="맨홀수량집계"/>
      <sheetName val="MBR9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Cost bd-&quot;A&quot;"/>
      <sheetName val="L_RPTA05_목록"/>
      <sheetName val="IMP(MAIN)"/>
      <sheetName val="IMP (REACTOR)"/>
      <sheetName val="환률"/>
      <sheetName val="RAHMEN"/>
      <sheetName val="Languages"/>
      <sheetName val="명단원자료(이전)"/>
      <sheetName val="옹벽기초자료"/>
      <sheetName val="경상비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96작생능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설계서(설치)"/>
      <sheetName val="Picture"/>
      <sheetName val="직원동원SCH"/>
      <sheetName val="전압강하계산"/>
      <sheetName val="양식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비대칭계수"/>
      <sheetName val="전동기 SPEC"/>
      <sheetName val="일반맨홀수량집계(A-7 LINE)"/>
      <sheetName val="변경실행(2차)_"/>
      <sheetName val="토공산출(주차장)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PROJECT COST ESTIMATE (cont)"/>
      <sheetName val="일위대가(원본)"/>
      <sheetName val="집행(2-1)"/>
      <sheetName val="조명율"/>
      <sheetName val="Cost_bd-&quot;A&quot;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아파트 "/>
      <sheetName val="잡비"/>
      <sheetName val="SE-611"/>
      <sheetName val="1을"/>
      <sheetName val="장비당단가 (1)"/>
      <sheetName val="선로정수계산"/>
      <sheetName val="관세,통관수수료,운반비"/>
      <sheetName val="경영혁신본부"/>
      <sheetName val="nomi "/>
      <sheetName val="3-1.CB"/>
      <sheetName val="MCC제원"/>
      <sheetName val="SUM (INQNO."/>
      <sheetName val="99.6"/>
      <sheetName val="자료(통합)"/>
      <sheetName val="대상공사(조달청)"/>
      <sheetName val="토목변경"/>
      <sheetName val="집수정단"/>
      <sheetName val="총계"/>
      <sheetName val="99관저"/>
      <sheetName val="관람석제출"/>
      <sheetName val="시설C"/>
      <sheetName val="사진"/>
      <sheetName val="2.내역서"/>
      <sheetName val="6.교좌면보강"/>
      <sheetName val="수로집계"/>
      <sheetName val="1차증가원가계산"/>
      <sheetName val="STORAGE"/>
      <sheetName val="TYPE-U800"/>
      <sheetName val="구동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전기설계변경"/>
      <sheetName val="참조(2)"/>
      <sheetName val="BR.1(원)"/>
      <sheetName val="예산서(6)"/>
      <sheetName val="COMPRESSOR"/>
      <sheetName val="WIND-EQ"/>
      <sheetName val="견적업체"/>
      <sheetName val="02 SLAB"/>
      <sheetName val="05 BOX"/>
      <sheetName val="---FAB#1업무일지---"/>
      <sheetName val="06_공정표"/>
      <sheetName val="D-3503"/>
      <sheetName val="물량산출근거"/>
      <sheetName val="FACTOR"/>
      <sheetName val="GRDBS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4b Consolidated PL"/>
      <sheetName val="Proposal"/>
      <sheetName val="Oper Amount"/>
      <sheetName val="DATA(BAC)"/>
      <sheetName val="주형지지보"/>
      <sheetName val="현황CODE"/>
      <sheetName val="손익현황"/>
      <sheetName val="PLAN_FEB97"/>
      <sheetName val="LAB"/>
      <sheetName val="노원열병합__건축공사기성내역서1"/>
      <sheetName val="조도계산서_(도서)"/>
      <sheetName val="입고장부_(4)"/>
      <sheetName val="IMP_(REACTOR)"/>
      <sheetName val="7_1유효폭"/>
      <sheetName val="5__차단기_용량계산"/>
      <sheetName val="가로등제어반_설치공사(수량)"/>
      <sheetName val="E_P_T수량산출서"/>
      <sheetName val="단가표_"/>
      <sheetName val="3-1_CB"/>
      <sheetName val="2월가격표-ESG-1월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횡배수관단위수량"/>
      <sheetName val="L형옹벽(key)"/>
      <sheetName val="샘플표지"/>
      <sheetName val="총공사집계"/>
      <sheetName val="대가집계(1)"/>
      <sheetName val="대가집계"/>
      <sheetName val="집계(1)"/>
      <sheetName val="단가산출(1)"/>
      <sheetName val="대가표"/>
      <sheetName val="대가"/>
      <sheetName val="사토정산현황"/>
      <sheetName val="위치도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1월"/>
      <sheetName val="사토(발파)_(2)"/>
      <sheetName val="10월철근공_"/>
      <sheetName val="9월목공_"/>
      <sheetName val="10월목공_"/>
      <sheetName val="공사별_사정분석표-ㅌ"/>
      <sheetName val="CI_GL_Mapping"/>
      <sheetName val="운영_비용(Infra)-원가"/>
      <sheetName val="최초침전지집계표"/>
      <sheetName val="Macro1 (2)"/>
      <sheetName val="Constant"/>
      <sheetName val="명단"/>
      <sheetName val="Code03"/>
      <sheetName val="입력그림"/>
      <sheetName val="3_공통공사_x0000_庘"/>
      <sheetName val="사기성 (2)"/>
      <sheetName val="기준비용"/>
      <sheetName val="MAT_N048"/>
      <sheetName val="견적(02.07)"/>
      <sheetName val="개인토지"/>
      <sheetName val="IMF Code"/>
      <sheetName val="Gia VLNCMTC"/>
      <sheetName val="WT-LIST"/>
      <sheetName val="스케즐"/>
      <sheetName val="VALUATESheet13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소야공정계획표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JJ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집1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Summary Sheets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1장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배수문수량산출(3)"/>
      <sheetName val="기본단가"/>
      <sheetName val="LP-S"/>
      <sheetName val="보합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공비대비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LD일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전체철근집계"/>
      <sheetName val="CIVIL"/>
      <sheetName val="자  재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특수기호강도거푸집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★도급내역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예방접종계획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평균높이산출근거"/>
      <sheetName val="횡배수관위치조서"/>
      <sheetName val="기본설계도급항목"/>
      <sheetName val="8.현장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대림산업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역집계1"/>
      <sheetName val="삼보지질"/>
      <sheetName val="7.전산해석결과"/>
      <sheetName val="우각부검토"/>
      <sheetName val="기초입력"/>
      <sheetName val="공주-교대(A1)"/>
      <sheetName val="단가 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1호인버트수량"/>
      <sheetName val="석축설면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-15.0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기준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아수배전(1회)"/>
      <sheetName val="인건비_조사"/>
      <sheetName val="일위1"/>
      <sheetName val="공사설계서"/>
      <sheetName val="층"/>
      <sheetName val="배수내역(총수량)"/>
      <sheetName val="3련 B_x0005__x0000_"/>
      <sheetName val="기성수금(단단위)"/>
      <sheetName val="원가매출(단단위)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PARAMETER"/>
      <sheetName val="세부내역(직접인건비)"/>
      <sheetName val="현장지䀀ኀ㠀ኃ"/>
      <sheetName val="건축원가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용수간선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단위세대물량"/>
      <sheetName val="변경품셈"/>
      <sheetName val="OCT.FDN"/>
      <sheetName val="HANDHOLE(2)"/>
      <sheetName val="N頀ᚃ"/>
      <sheetName val="N"/>
      <sheetName val="AHU집계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조건입력"/>
      <sheetName val="조건입력(2)"/>
      <sheetName val="장비선정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9902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BREAKDOWN(철거설치)"/>
      <sheetName val="변경후원본2"/>
      <sheetName val="LABTOTAL"/>
      <sheetName val="경성자금"/>
      <sheetName val="SUB일위대가"/>
      <sheetName val="평자재단가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본자료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5.2코핑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건축외주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배수설비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흄관수량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토공검토G"/>
      <sheetName val="미지급금"/>
      <sheetName val="CABdata"/>
      <sheetName val="기별수량산출서"/>
      <sheetName val="광양방향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KS-301_WBS"/>
      <sheetName val="MixBed"/>
      <sheetName val="CondPol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0. 인명부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YANG"/>
      <sheetName val="Team 종합"/>
      <sheetName val="수량산출서 (2)"/>
      <sheetName val="동방설계서"/>
      <sheetName val="2-2.매출분석"/>
      <sheetName val="수수료율표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광양 3기 유입수"/>
      <sheetName val="SHEET PILE단가"/>
      <sheetName val="노 무 비"/>
      <sheetName val="양식기준표"/>
      <sheetName val="자재_계약일(2013_09_16)"/>
      <sheetName val="공통_계약일(2013_09_16)"/>
      <sheetName val="노임대장"/>
      <sheetName val="하도급Ć_x0000__x0000_"/>
      <sheetName val="01후반노무비"/>
      <sheetName val="역T형옹벽(3_0)"/>
      <sheetName val="STEEL_BOX_단면설계(SEC_8)"/>
      <sheetName val="기초입력_DATA"/>
      <sheetName val="2000_05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3_2주형지지보"/>
      <sheetName val="작업_반복"/>
      <sheetName val="공정분류"/>
      <sheetName val="보고"/>
      <sheetName val="2_단면ﾈȋ"/>
      <sheetName val="배수공_시멘트_및_골재량__x0000_辴"/>
      <sheetName val="Ⅶ-2.현장경비산출"/>
      <sheetName val="내역서(폐기물) "/>
      <sheetName val="15 문제점"/>
      <sheetName val="일H35Y4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SR97-1"/>
      <sheetName val="건설기술표준원"/>
      <sheetName val="3국민주택채권_부동산등기"/>
      <sheetName val="방송(체육관)"/>
      <sheetName val="전압강하"/>
      <sheetName val="상부공"/>
      <sheetName val="아스팔트 포장총괄집계표"/>
      <sheetName val="일위총괄표"/>
      <sheetName val="간지(5.04)"/>
      <sheetName val="식대장부"/>
      <sheetName val="편성절차"/>
      <sheetName val="슬리브수량"/>
      <sheetName val="인공LIST"/>
      <sheetName val="8)중점관리장비현황"/>
      <sheetName val="망미"/>
      <sheetName val="_토목_처리장도급내역서_"/>
      <sheetName val="su1"/>
      <sheetName val="6.2 제거공"/>
      <sheetName val="6.2.1"/>
      <sheetName val="6.2.2"/>
      <sheetName val="백룡교차로"/>
      <sheetName val="산정교차로"/>
      <sheetName val="신영교차로"/>
      <sheetName val="일위대가LIST"/>
      <sheetName val="상행선"/>
      <sheetName val="전체공정"/>
      <sheetName val="조립공정"/>
      <sheetName val="FC"/>
      <sheetName val="현금예금"/>
      <sheetName val="광주방향"/>
      <sheetName val="뒷채움잡석"/>
      <sheetName val="장비 (2)"/>
      <sheetName val="거래선"/>
      <sheetName val=" 2호맨홀단위수량(차도)"/>
      <sheetName val=" 2호맨홀단위수량(농수로)"/>
      <sheetName val=" 2호맨홀단위수량(보도)"/>
      <sheetName val="1.건설폐기물"/>
      <sheetName val="제출문"/>
      <sheetName val="제경집계"/>
      <sheetName val="내역서을지"/>
      <sheetName val="수종"/>
      <sheetName val="도급,하도급_예정금액"/>
      <sheetName val="도급원가"/>
      <sheetName val="보험료산출"/>
      <sheetName val="산출내역(4월)"/>
      <sheetName val="산출내역(5월) (2)"/>
      <sheetName val="조달일반"/>
      <sheetName val="영산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바인더갑지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  <sheetName val="관로토공산출근거"/>
      <sheetName val="단가조정"/>
      <sheetName val="맨홀되메우기"/>
      <sheetName val="Data Vol"/>
      <sheetName val="신규품목일위대가"/>
      <sheetName val="적용노임"/>
      <sheetName val="일반자재"/>
      <sheetName val="배수공수량집계"/>
      <sheetName val="단재적표"/>
      <sheetName val="시간계산"/>
      <sheetName val="⑻동원인원산출서⑧"/>
      <sheetName val="49수량(소화물)"/>
      <sheetName val="22수량(소화물)"/>
      <sheetName val="관경별단위수량"/>
      <sheetName val="단가구성 (2)"/>
      <sheetName val="2.교량(신설)"/>
      <sheetName val="1.수량집계표"/>
      <sheetName val="도로경계ꆾᶩ"/>
      <sheetName val="맨홀조서"/>
      <sheetName val="지(2)"/>
      <sheetName val="최灩辏ퟝ"/>
      <sheetName val="건축집계표"/>
      <sheetName val="내역서_6"/>
      <sheetName val="DATA_입력란5"/>
      <sheetName val="1_설계조건6"/>
      <sheetName val="8_PILE__(돌출)5"/>
      <sheetName val="1_설계기준5"/>
      <sheetName val="단면_(2)5"/>
      <sheetName val="2_입력sheet5"/>
      <sheetName val="설명서_5"/>
      <sheetName val="(3_품질관리_시험_총괄표)5"/>
      <sheetName val="별표_4"/>
      <sheetName val="플랜트_설치5"/>
      <sheetName val="6PILE__(돌출)6"/>
      <sheetName val="2_가정단면5"/>
      <sheetName val="3BL공동구_수량6"/>
      <sheetName val="crude_SLAB_RE-bar5"/>
      <sheetName val="CRUDE_RE-bar5"/>
      <sheetName val="토공(우물통,기타)_4"/>
      <sheetName val="COMPARISON_TABLE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design_load5"/>
      <sheetName val="신규_수주분(사용자_정의)5"/>
      <sheetName val="1_2_1_마루높이결정5"/>
      <sheetName val="3_하중산정4_지지력5"/>
      <sheetName val="표지_(2)5"/>
      <sheetName val="1_우편집중내역서5"/>
      <sheetName val="Pier_35"/>
      <sheetName val="7_PILE__(돌출)5"/>
      <sheetName val="BOX(1_5X1_5)4"/>
      <sheetName val="전선_및_전선관3"/>
      <sheetName val="표__지4"/>
      <sheetName val="Sheet1_(2)4"/>
      <sheetName val="PAD_TR보호대기초5"/>
      <sheetName val="단면__2_3"/>
      <sheetName val="ENE-CAL_13"/>
      <sheetName val="ITB_COST3"/>
      <sheetName val="2011_(4)3"/>
      <sheetName val="_냉각수펌프3"/>
      <sheetName val="1062-X방향_3"/>
      <sheetName val="설계기준_및_하중계산3"/>
      <sheetName val="11_자재단가3"/>
      <sheetName val="역T형(H=6_0)_(2)3"/>
      <sheetName val="각사별공사비분개_3"/>
      <sheetName val="1__설계조건_2_단면가정_3__하중계산3"/>
      <sheetName val="전차선로_물량표3"/>
      <sheetName val="단가_및_재료비3"/>
      <sheetName val="Dike_for_49T03_&amp;_49T043"/>
      <sheetName val="Dike_for_49T02,_05~07,_19_(1)3"/>
      <sheetName val="CONSTRUCTION_COMPONENT3"/>
      <sheetName val="접속_SLAB,BRACKET_설계3"/>
      <sheetName val="수량산출서_갑지3"/>
      <sheetName val="추정공사비_산출내역1_xlsx3"/>
      <sheetName val="준검_내역서5"/>
      <sheetName val="견적대비_견적서3"/>
      <sheetName val="공정별_수량산출서3"/>
      <sheetName val="자재_및_폐기물견적(2008)3"/>
      <sheetName val="IMPEADENCE_MAP_취수장3"/>
      <sheetName val="화단_철거3"/>
      <sheetName val="1호-아(오)0_43"/>
      <sheetName val="cable_data13"/>
      <sheetName val="빌딩_안내2"/>
      <sheetName val="자재_집계표2"/>
      <sheetName val="wk_prgs3"/>
      <sheetName val="2__공원조도2"/>
      <sheetName val="CABLE_SIZE-33"/>
      <sheetName val="현장별계약현황('98_10_31)2"/>
      <sheetName val="일위대가_호표_(계약)3"/>
      <sheetName val="BSD_(2)3"/>
      <sheetName val="Chiet_tinh_dz354"/>
      <sheetName val="TABLE_DB4"/>
      <sheetName val="쌍용_data_base4"/>
      <sheetName val="2_2_S-Curve5"/>
      <sheetName val="돌담교_상부수량6"/>
      <sheetName val="8_석축단위(H=1_5M)5"/>
      <sheetName val="배수내역_(2)3"/>
      <sheetName val="3_공통공사대비5"/>
      <sheetName val="방배동내역_(총괄)5"/>
      <sheetName val="N10(미지급)_3"/>
      <sheetName val="code_HTT_Thap4"/>
      <sheetName val="dongia_(2)4"/>
      <sheetName val="RAB_AR&amp;STR4"/>
      <sheetName val="Civil__Sub-Station_14"/>
      <sheetName val="실행내역서_4"/>
      <sheetName val="Thuc_thanh4"/>
      <sheetName val="D&amp;W_def_4"/>
      <sheetName val="4-Lane_bridge4"/>
      <sheetName val="2_단면가정_2"/>
      <sheetName val="암거_제원표2"/>
      <sheetName val="중간간지_(2)2"/>
      <sheetName val="6_단면검토2"/>
      <sheetName val="t-h_HA_THE4"/>
      <sheetName val="THPDMoi__(2)4"/>
      <sheetName val="DON_GIA4"/>
      <sheetName val="CHITIET_VL-NC-TT_-1p4"/>
      <sheetName val="TONG_HOP_VL-NC_TT4"/>
      <sheetName val="TH_XL4"/>
      <sheetName val="CHITIET_VL-NC-TT-3p4"/>
      <sheetName val="KPVC-BD_4"/>
      <sheetName val="CHITIET_VL-NC4"/>
      <sheetName val="B3A_-_TOWER_A4"/>
      <sheetName val="Coax_Designer4"/>
      <sheetName val="tong_du_toan4"/>
      <sheetName val="MAIN_GATE_HOUSE4"/>
      <sheetName val="Bảng_mã_VT4"/>
      <sheetName val="7월천안현장_집계표2"/>
      <sheetName val="장비_자재2"/>
      <sheetName val="_노무집계2"/>
      <sheetName val="3련_BOX2"/>
      <sheetName val="Bảng_KLHT3"/>
      <sheetName val="RC_WORK3"/>
      <sheetName val="Bảng_Phân_Tích_Chi_Phí4"/>
      <sheetName val="PAINT_(2)1"/>
      <sheetName val="내역서1999_8최종3"/>
      <sheetName val="내역서_제출2"/>
      <sheetName val="환경기계공정표_(3)3"/>
      <sheetName val="배관배선_단가조사3"/>
      <sheetName val="96보완계획7_123"/>
      <sheetName val="9_정착구_보강3"/>
      <sheetName val="단가_(2)3"/>
      <sheetName val="배수공_시멘트_및_골재량_산출3"/>
      <sheetName val="1차_내역서3"/>
      <sheetName val="Sheet2_(2)3"/>
      <sheetName val="건축내역서_(경제상무실)3"/>
      <sheetName val="1_수인터널3"/>
      <sheetName val="97년_추정2"/>
      <sheetName val="내역_ver1_02"/>
      <sheetName val="단양_00_아파트-세부내역2"/>
      <sheetName val="RAMP_단면(R2)2"/>
      <sheetName val="토목내역서_(도급단가)2"/>
      <sheetName val="목차_2"/>
      <sheetName val="4_2유효폭의_계산2"/>
      <sheetName val="세골재__T2_변경_현황2"/>
      <sheetName val="0_단가2"/>
      <sheetName val="토공_total2"/>
      <sheetName val="4__주형설계2"/>
      <sheetName val="2_단면가정2"/>
      <sheetName val="노무비_근거2"/>
      <sheetName val="_총괄표2"/>
      <sheetName val="바닥판의_설계2"/>
      <sheetName val="1_폐기물집계표1"/>
      <sheetName val="DI_전처리_단가집(GP1_실적가)1"/>
      <sheetName val="Gia_VL,NC,M4"/>
      <sheetName val="Phan_chung4"/>
      <sheetName val="Tom_tat_gia_du_thau4"/>
      <sheetName val="Currency_Rate3"/>
      <sheetName val="Tien_do_TV4"/>
      <sheetName val="CP_Du_phong4"/>
      <sheetName val="THCP_Lap_dat4"/>
      <sheetName val="THCP_xay_dung4"/>
      <sheetName val="Tong_hop_kinh_phi4"/>
      <sheetName val="Cash_Flow_bulanan3"/>
      <sheetName val="Bao_cao_hao_hut_VT-TR4"/>
      <sheetName val="I_설계조건1"/>
      <sheetName val="간지03_)1"/>
      <sheetName val="1_레미콘1"/>
      <sheetName val="2_관집계1"/>
      <sheetName val="3_제수밸브1"/>
      <sheetName val="4_각종주철제1"/>
      <sheetName val="5_유량계1"/>
      <sheetName val="1_골재집계1"/>
      <sheetName val="2_철근집계1"/>
      <sheetName val="3_관세척1"/>
      <sheetName val="4_분기관1"/>
      <sheetName val="상수공_토공집계표1"/>
      <sheetName val="Project_Brief1"/>
      <sheetName val="Total_Progress_(2)1"/>
      <sheetName val="S_중기사용료1"/>
      <sheetName val="¥_3"/>
      <sheetName val="DTTC_CHI_TIET3"/>
      <sheetName val="Du_toan3"/>
      <sheetName val="TEN_CONG_TRINH3"/>
      <sheetName val="MTO_REV_2(ARMOR)3"/>
      <sheetName val="Unit_price2"/>
      <sheetName val="Define_finishing2"/>
      <sheetName val="Tiến_độ__Rev1_(phói_hợp)2"/>
      <sheetName val="Level_22"/>
      <sheetName val="Cst_Pkg-Eden2"/>
      <sheetName val="Chi_tiết_cấu_tạo_giá_(2)2"/>
      <sheetName val="SUMMARY-HT_Thô2"/>
      <sheetName val="02_PHAT_SINH_TANG2"/>
      <sheetName val="TONG_HOP_XIN_GIA2"/>
      <sheetName val="1_R18_BF2"/>
      <sheetName val="6_External_works-R182"/>
      <sheetName val="bill_3_-_D_Wall2"/>
      <sheetName val="KHOI_LUONG15-42"/>
      <sheetName val="Tro_giup2"/>
      <sheetName val="Villa_A2"/>
      <sheetName val="Div26_-_Elect2"/>
      <sheetName val="Xuly_Data2"/>
      <sheetName val="CSVC_LD2"/>
      <sheetName val="PROJECT_BRIEF(EX_NEW)3"/>
      <sheetName val="Site_Expenses3"/>
      <sheetName val="1000_DB구축_부표3"/>
      <sheetName val="상_부3"/>
      <sheetName val="Cover_(x)2"/>
      <sheetName val="Cor_Apt2"/>
      <sheetName val="Isolasi_Luar_Dalam2"/>
      <sheetName val="Isolasi_Luar2"/>
      <sheetName val="dtct_cong2"/>
      <sheetName val="Buy_vs__Lease_Car2"/>
      <sheetName val="2_1_受電設備棟2"/>
      <sheetName val="2_2_受・防火水槽2"/>
      <sheetName val="2_3_排水処理設備棟2"/>
      <sheetName val="2_4_倉庫棟2"/>
      <sheetName val="2_5_守衛棟2"/>
      <sheetName val="Cash_Flow2"/>
      <sheetName val="Xunit_(단위환산)3"/>
      <sheetName val="고객사_관리_코드3"/>
      <sheetName val="HE_SO_DIEU_CHINH2"/>
      <sheetName val="흙막이_개산견적1"/>
      <sheetName val="Ⅴ-2_공종별내역2"/>
      <sheetName val="2_건축1"/>
      <sheetName val="static_cal1"/>
      <sheetName val="1_일반수량산출근거1"/>
      <sheetName val="97_사업추정(WEKI)1"/>
      <sheetName val="Financial_impact1"/>
      <sheetName val="Sch7a_(토요일)1"/>
      <sheetName val="TRE_TABLE1"/>
      <sheetName val="Cấu_tạo_giá2"/>
      <sheetName val="tra_VL2"/>
      <sheetName val="8_3해석단면_선정2"/>
      <sheetName val="Cover_page2"/>
      <sheetName val="Budget_Code2"/>
      <sheetName val="Phu_cap2"/>
      <sheetName val="Project_Data2"/>
      <sheetName val="EE_(3)2"/>
      <sheetName val="Add_cost082"/>
      <sheetName val="SCOPE_OF_WORK2"/>
      <sheetName val="PH_52"/>
      <sheetName val="Dầm_-4_7m2"/>
      <sheetName val="Thiet_Bi2"/>
      <sheetName val="Phan_tich2"/>
      <sheetName val="TH_Vat_tu2"/>
      <sheetName val="TH_Kinh_phi2"/>
      <sheetName val="TH_MTC2"/>
      <sheetName val="TH_N_Cong2"/>
      <sheetName val="Bang_KL2"/>
      <sheetName val="KLDT_DIEN2"/>
      <sheetName val="PTVT_DIEN2"/>
      <sheetName val="Daf_12"/>
      <sheetName val="전체_내역서(통합)"/>
      <sheetName val="배수관접합및부설__"/>
      <sheetName val="표_지"/>
      <sheetName val="INTRO_(X)"/>
      <sheetName val="TOWER_12TON"/>
      <sheetName val="JIB_CRANE,HOIST"/>
      <sheetName val="TOWER_10TON"/>
      <sheetName val="H-P＋토류판_수량산출"/>
      <sheetName val="총괄H-P수량집계_"/>
      <sheetName val="7__교좌받침부검토(연속교)"/>
      <sheetName val="ESTI_1"/>
      <sheetName val="Internal_Finish"/>
      <sheetName val="EARTH_WORKS"/>
      <sheetName val="Bill_No_01"/>
      <sheetName val="Breakdown_(B)"/>
      <sheetName val="DeluxeVilla_4"/>
      <sheetName val="공사원가_(3)"/>
      <sheetName val="Summary_-_Budget"/>
      <sheetName val="Khoi_luong"/>
      <sheetName val="Drop_Down"/>
      <sheetName val="1_사유서"/>
      <sheetName val="Project,_methods_&amp;_costs"/>
      <sheetName val="Ind__costs__&amp;_Closing"/>
      <sheetName val="Main_risks"/>
      <sheetName val="HỆ_SỐ"/>
      <sheetName val="Var_"/>
      <sheetName val="07_HT_PODIUM"/>
      <sheetName val="04_KC_HAM"/>
      <sheetName val="05_KC_THAN_OK"/>
      <sheetName val="08_HT_CANHO_OK"/>
      <sheetName val="Động_cơ"/>
      <sheetName val="2__2공구"/>
      <sheetName val="광통신_견적내역서1"/>
      <sheetName val="Actual_data"/>
      <sheetName val="4_경비_5_영업외수지"/>
      <sheetName val="IMPEADENCE_HԀ怀ȅ㨍"/>
      <sheetName val="IMPEADENCE_éԀᛅ"/>
      <sheetName val="DATA-2_장비LIST"/>
      <sheetName val="PC,_G_Slab"/>
      <sheetName val="ꠀ᪘"/>
      <sheetName val="ࠀ᎚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/>
      <sheetData sheetId="855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>
        <row r="1">
          <cell r="A1" t="str">
            <v>시멘트,모래,자갈 산출표</v>
          </cell>
        </row>
      </sheetData>
      <sheetData sheetId="955"/>
      <sheetData sheetId="956"/>
      <sheetData sheetId="957"/>
      <sheetData sheetId="958">
        <row r="1">
          <cell r="A1" t="str">
            <v>시멘트,모래,자갈 산출표</v>
          </cell>
        </row>
      </sheetData>
      <sheetData sheetId="959">
        <row r="1">
          <cell r="A1" t="str">
            <v>시멘트,모래,자갈 산출표</v>
          </cell>
        </row>
      </sheetData>
      <sheetData sheetId="960">
        <row r="1">
          <cell r="A1" t="str">
            <v>시멘트,모래,자갈 산출표</v>
          </cell>
        </row>
      </sheetData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/>
      <sheetData sheetId="1289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/>
      <sheetData sheetId="1358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/>
      <sheetData sheetId="1621"/>
      <sheetData sheetId="1622"/>
      <sheetData sheetId="1623"/>
      <sheetData sheetId="1624"/>
      <sheetData sheetId="1625" refreshError="1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/>
      <sheetData sheetId="1662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/>
      <sheetData sheetId="1739"/>
      <sheetData sheetId="1740"/>
      <sheetData sheetId="1741"/>
      <sheetData sheetId="1742"/>
      <sheetData sheetId="1743" refreshError="1"/>
      <sheetData sheetId="1744"/>
      <sheetData sheetId="1745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/>
      <sheetData sheetId="1816"/>
      <sheetData sheetId="1817" refreshError="1"/>
      <sheetData sheetId="1818"/>
      <sheetData sheetId="1819" refreshError="1"/>
      <sheetData sheetId="1820"/>
      <sheetData sheetId="1821"/>
      <sheetData sheetId="1822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/>
      <sheetData sheetId="2080" refreshError="1"/>
      <sheetData sheetId="2081" refreshError="1"/>
      <sheetData sheetId="2082" refreshError="1"/>
      <sheetData sheetId="2083" refreshError="1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/>
      <sheetData sheetId="2147" refreshError="1"/>
      <sheetData sheetId="2148" refreshError="1"/>
      <sheetData sheetId="2149" refreshError="1"/>
      <sheetData sheetId="2150" refreshError="1"/>
      <sheetData sheetId="2151"/>
      <sheetData sheetId="2152"/>
      <sheetData sheetId="2153"/>
      <sheetData sheetId="2154"/>
      <sheetData sheetId="2155"/>
      <sheetData sheetId="2156"/>
      <sheetData sheetId="2157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 refreshError="1"/>
      <sheetData sheetId="2302"/>
      <sheetData sheetId="2303"/>
      <sheetData sheetId="2304" refreshError="1"/>
      <sheetData sheetId="2305" refreshError="1"/>
      <sheetData sheetId="2306"/>
      <sheetData sheetId="2307"/>
      <sheetData sheetId="2308"/>
      <sheetData sheetId="2309" refreshError="1"/>
      <sheetData sheetId="2310"/>
      <sheetData sheetId="2311" refreshError="1"/>
      <sheetData sheetId="2312" refreshError="1"/>
      <sheetData sheetId="2313"/>
      <sheetData sheetId="2314"/>
      <sheetData sheetId="2315" refreshError="1"/>
      <sheetData sheetId="2316"/>
      <sheetData sheetId="2317" refreshError="1"/>
      <sheetData sheetId="2318"/>
      <sheetData sheetId="2319"/>
      <sheetData sheetId="2320" refreshError="1"/>
      <sheetData sheetId="2321" refreshError="1"/>
      <sheetData sheetId="2322" refreshError="1"/>
      <sheetData sheetId="2323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>
        <row r="1">
          <cell r="A1" t="str">
            <v>시멘트,모래,자갈 산출표</v>
          </cell>
        </row>
      </sheetData>
      <sheetData sheetId="2517">
        <row r="1">
          <cell r="A1" t="str">
            <v>시멘트,모래,자갈 산출표</v>
          </cell>
        </row>
      </sheetData>
      <sheetData sheetId="2518"/>
      <sheetData sheetId="2519"/>
      <sheetData sheetId="2520">
        <row r="1">
          <cell r="A1" t="str">
            <v>시멘트,모래,자갈 산출표</v>
          </cell>
        </row>
      </sheetData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>
        <row r="1">
          <cell r="A1" t="str">
            <v>시멘트,모래,자갈 산출표</v>
          </cell>
        </row>
      </sheetData>
      <sheetData sheetId="2554">
        <row r="1">
          <cell r="A1" t="str">
            <v>시멘트,모래,자갈 산출표</v>
          </cell>
        </row>
      </sheetData>
      <sheetData sheetId="2555"/>
      <sheetData sheetId="2556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>
        <row r="1">
          <cell r="A1" t="str">
            <v>시멘트,모래,자갈 산출표</v>
          </cell>
        </row>
      </sheetData>
      <sheetData sheetId="2951">
        <row r="1">
          <cell r="A1" t="str">
            <v>시멘트,모래,자갈 산출표</v>
          </cell>
        </row>
      </sheetData>
      <sheetData sheetId="2952">
        <row r="1">
          <cell r="A1" t="str">
            <v>시멘트,모래,자갈 산출표</v>
          </cell>
        </row>
      </sheetData>
      <sheetData sheetId="2953">
        <row r="1">
          <cell r="A1" t="str">
            <v>시멘트,모래,자갈 산출표</v>
          </cell>
        </row>
      </sheetData>
      <sheetData sheetId="2954">
        <row r="1">
          <cell r="A1" t="str">
            <v>시멘트,모래,자갈 산출표</v>
          </cell>
        </row>
      </sheetData>
      <sheetData sheetId="2955"/>
      <sheetData sheetId="2956">
        <row r="1">
          <cell r="A1" t="str">
            <v>시멘트,모래,자갈 산출표</v>
          </cell>
        </row>
      </sheetData>
      <sheetData sheetId="2957"/>
      <sheetData sheetId="2958">
        <row r="1">
          <cell r="A1" t="str">
            <v>시멘트,모래,자갈 산출표</v>
          </cell>
        </row>
      </sheetData>
      <sheetData sheetId="2959"/>
      <sheetData sheetId="2960">
        <row r="1">
          <cell r="A1" t="str">
            <v>시멘트,모래,자갈 산출표</v>
          </cell>
        </row>
      </sheetData>
      <sheetData sheetId="2961"/>
      <sheetData sheetId="2962">
        <row r="1">
          <cell r="A1" t="str">
            <v>시멘트,모래,자갈 산출표</v>
          </cell>
        </row>
      </sheetData>
      <sheetData sheetId="2963"/>
      <sheetData sheetId="2964">
        <row r="1">
          <cell r="A1" t="str">
            <v>시멘트,모래,자갈 산출표</v>
          </cell>
        </row>
      </sheetData>
      <sheetData sheetId="2965"/>
      <sheetData sheetId="2966"/>
      <sheetData sheetId="2967"/>
      <sheetData sheetId="2968">
        <row r="1">
          <cell r="A1" t="str">
            <v>시멘트,모래,자갈 산출표</v>
          </cell>
        </row>
      </sheetData>
      <sheetData sheetId="2969"/>
      <sheetData sheetId="2970"/>
      <sheetData sheetId="2971"/>
      <sheetData sheetId="2972"/>
      <sheetData sheetId="2973"/>
      <sheetData sheetId="2974"/>
      <sheetData sheetId="2975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/>
      <sheetData sheetId="3154"/>
      <sheetData sheetId="3155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>
        <row r="1">
          <cell r="A1" t="str">
            <v>시멘트,모래,자갈 산출표</v>
          </cell>
        </row>
      </sheetData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>
        <row r="1">
          <cell r="A1" t="str">
            <v>시멘트,모래,자갈 산출표</v>
          </cell>
        </row>
      </sheetData>
      <sheetData sheetId="3244">
        <row r="1">
          <cell r="A1" t="str">
            <v>시멘트,모래,자갈 산출표</v>
          </cell>
        </row>
      </sheetData>
      <sheetData sheetId="3245"/>
      <sheetData sheetId="3246">
        <row r="1">
          <cell r="A1" t="str">
            <v>시멘트,모래,자갈 산출표</v>
          </cell>
        </row>
      </sheetData>
      <sheetData sheetId="3247"/>
      <sheetData sheetId="3248">
        <row r="1">
          <cell r="A1" t="str">
            <v>시멘트,모래,자갈 산출표</v>
          </cell>
        </row>
      </sheetData>
      <sheetData sheetId="3249"/>
      <sheetData sheetId="3250">
        <row r="1">
          <cell r="A1" t="str">
            <v>시멘트,모래,자갈 산출표</v>
          </cell>
        </row>
      </sheetData>
      <sheetData sheetId="3251">
        <row r="1">
          <cell r="A1" t="str">
            <v>시멘트,모래,자갈 산출표</v>
          </cell>
        </row>
      </sheetData>
      <sheetData sheetId="3252"/>
      <sheetData sheetId="3253"/>
      <sheetData sheetId="3254">
        <row r="1">
          <cell r="A1" t="str">
            <v>시멘트,모래,자갈 산출표</v>
          </cell>
        </row>
      </sheetData>
      <sheetData sheetId="3255"/>
      <sheetData sheetId="3256"/>
      <sheetData sheetId="3257"/>
      <sheetData sheetId="3258"/>
      <sheetData sheetId="3259"/>
      <sheetData sheetId="3260">
        <row r="1">
          <cell r="A1" t="str">
            <v>시멘트,모래,자갈 산출표</v>
          </cell>
        </row>
      </sheetData>
      <sheetData sheetId="3261"/>
      <sheetData sheetId="3262"/>
      <sheetData sheetId="3263"/>
      <sheetData sheetId="3264"/>
      <sheetData sheetId="3265"/>
      <sheetData sheetId="3266">
        <row r="1">
          <cell r="A1" t="str">
            <v>시멘트,모래,자갈 산출표</v>
          </cell>
        </row>
      </sheetData>
      <sheetData sheetId="3267"/>
      <sheetData sheetId="3268">
        <row r="1">
          <cell r="A1" t="str">
            <v>시멘트,모래,자갈 산출표</v>
          </cell>
        </row>
      </sheetData>
      <sheetData sheetId="3269"/>
      <sheetData sheetId="3270">
        <row r="1">
          <cell r="A1" t="str">
            <v>시멘트,모래,자갈 산출표</v>
          </cell>
        </row>
      </sheetData>
      <sheetData sheetId="3271"/>
      <sheetData sheetId="3272">
        <row r="1">
          <cell r="A1" t="str">
            <v>시멘트,모래,자갈 산출표</v>
          </cell>
        </row>
      </sheetData>
      <sheetData sheetId="3273">
        <row r="1">
          <cell r="A1" t="str">
            <v>시멘트,모래,자갈 산출표</v>
          </cell>
        </row>
      </sheetData>
      <sheetData sheetId="3274">
        <row r="1">
          <cell r="A1" t="str">
            <v>시멘트,모래,자갈 산출표</v>
          </cell>
        </row>
      </sheetData>
      <sheetData sheetId="3275"/>
      <sheetData sheetId="3276">
        <row r="1">
          <cell r="A1" t="str">
            <v>시멘트,모래,자갈 산출표</v>
          </cell>
        </row>
      </sheetData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>
        <row r="1">
          <cell r="A1" t="str">
            <v>시멘트,모래,자갈 산출표</v>
          </cell>
        </row>
      </sheetData>
      <sheetData sheetId="3297"/>
      <sheetData sheetId="3298"/>
      <sheetData sheetId="3299"/>
      <sheetData sheetId="3300"/>
      <sheetData sheetId="3301">
        <row r="1">
          <cell r="A1" t="str">
            <v>시멘트,모래,자갈 산출표</v>
          </cell>
        </row>
      </sheetData>
      <sheetData sheetId="3302"/>
      <sheetData sheetId="3303"/>
      <sheetData sheetId="3304"/>
      <sheetData sheetId="3305">
        <row r="1">
          <cell r="A1" t="str">
            <v>시멘트,모래,자갈 산출표</v>
          </cell>
        </row>
      </sheetData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>
        <row r="1">
          <cell r="A1" t="str">
            <v>시멘트,모래,자갈 산출표</v>
          </cell>
        </row>
      </sheetData>
      <sheetData sheetId="3324"/>
      <sheetData sheetId="3325"/>
      <sheetData sheetId="3326"/>
      <sheetData sheetId="3327">
        <row r="1">
          <cell r="A1" t="str">
            <v>시멘트,모래,자갈 산출표</v>
          </cell>
        </row>
      </sheetData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>
        <row r="1">
          <cell r="A1" t="str">
            <v>시멘트,모래,자갈 산출표</v>
          </cell>
        </row>
      </sheetData>
      <sheetData sheetId="3366">
        <row r="1">
          <cell r="A1" t="str">
            <v>시멘트,모래,자갈 산출표</v>
          </cell>
        </row>
      </sheetData>
      <sheetData sheetId="3367">
        <row r="1">
          <cell r="A1" t="str">
            <v>시멘트,모래,자갈 산출표</v>
          </cell>
        </row>
      </sheetData>
      <sheetData sheetId="3368">
        <row r="1">
          <cell r="A1" t="str">
            <v>시멘트,모래,자갈 산출표</v>
          </cell>
        </row>
      </sheetData>
      <sheetData sheetId="3369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>
        <row r="1">
          <cell r="A1" t="str">
            <v>시멘트,모래,자갈 산출표</v>
          </cell>
        </row>
      </sheetData>
      <sheetData sheetId="3388">
        <row r="1">
          <cell r="A1" t="str">
            <v>시멘트,모래,자갈 산출표</v>
          </cell>
        </row>
      </sheetData>
      <sheetData sheetId="3389">
        <row r="1">
          <cell r="A1" t="str">
            <v>시멘트,모래,자갈 산출표</v>
          </cell>
        </row>
      </sheetData>
      <sheetData sheetId="3390">
        <row r="1">
          <cell r="A1" t="str">
            <v>시멘트,모래,자갈 산출표</v>
          </cell>
        </row>
      </sheetData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/>
      <sheetData sheetId="3423"/>
      <sheetData sheetId="3424"/>
      <sheetData sheetId="3425"/>
      <sheetData sheetId="3426"/>
      <sheetData sheetId="3427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/>
      <sheetData sheetId="3686"/>
      <sheetData sheetId="3687" refreshError="1"/>
      <sheetData sheetId="3688" refreshError="1"/>
      <sheetData sheetId="3689" refreshError="1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/>
      <sheetData sheetId="3734" refreshError="1"/>
      <sheetData sheetId="3735" refreshError="1"/>
      <sheetData sheetId="3736" refreshError="1"/>
      <sheetData sheetId="3737"/>
      <sheetData sheetId="3738" refreshError="1"/>
      <sheetData sheetId="3739" refreshError="1"/>
      <sheetData sheetId="3740" refreshError="1"/>
      <sheetData sheetId="374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/>
      <sheetData sheetId="3767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/>
      <sheetData sheetId="3787"/>
      <sheetData sheetId="3788"/>
      <sheetData sheetId="3789"/>
      <sheetData sheetId="3790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/>
      <sheetData sheetId="4734"/>
      <sheetData sheetId="4735"/>
      <sheetData sheetId="4736"/>
      <sheetData sheetId="4737"/>
      <sheetData sheetId="4738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/>
      <sheetData sheetId="4823"/>
      <sheetData sheetId="4824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/>
      <sheetData sheetId="4985"/>
      <sheetData sheetId="4986"/>
      <sheetData sheetId="4987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/>
      <sheetData sheetId="4994"/>
      <sheetData sheetId="4995"/>
      <sheetData sheetId="4996"/>
      <sheetData sheetId="4997" refreshError="1"/>
      <sheetData sheetId="4998" refreshError="1"/>
      <sheetData sheetId="4999"/>
      <sheetData sheetId="5000" refreshError="1"/>
      <sheetData sheetId="5001" refreshError="1"/>
      <sheetData sheetId="5002"/>
      <sheetData sheetId="5003" refreshError="1"/>
      <sheetData sheetId="5004"/>
      <sheetData sheetId="5005"/>
      <sheetData sheetId="5006"/>
      <sheetData sheetId="5007"/>
      <sheetData sheetId="5008"/>
      <sheetData sheetId="5009"/>
      <sheetData sheetId="5010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/>
      <sheetData sheetId="5042"/>
      <sheetData sheetId="5043"/>
      <sheetData sheetId="5044"/>
      <sheetData sheetId="5045" refreshError="1"/>
      <sheetData sheetId="5046" refreshError="1"/>
      <sheetData sheetId="5047" refreshError="1"/>
      <sheetData sheetId="5048" refreshError="1"/>
      <sheetData sheetId="5049"/>
      <sheetData sheetId="5050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/>
      <sheetData sheetId="5238"/>
      <sheetData sheetId="5239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/>
      <sheetData sheetId="5384" refreshError="1"/>
      <sheetData sheetId="5385" refreshError="1"/>
      <sheetData sheetId="5386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/>
      <sheetData sheetId="5833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/>
      <sheetData sheetId="5945"/>
      <sheetData sheetId="5946"/>
      <sheetData sheetId="5947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/>
      <sheetData sheetId="6853"/>
      <sheetData sheetId="6854"/>
      <sheetData sheetId="6855" refreshError="1"/>
      <sheetData sheetId="6856" refreshError="1"/>
      <sheetData sheetId="6857" refreshError="1"/>
      <sheetData sheetId="6858"/>
      <sheetData sheetId="6859"/>
      <sheetData sheetId="6860"/>
      <sheetData sheetId="6861"/>
      <sheetData sheetId="6862" refreshError="1"/>
      <sheetData sheetId="6863" refreshError="1"/>
      <sheetData sheetId="6864" refreshError="1"/>
      <sheetData sheetId="6865" refreshError="1"/>
      <sheetData sheetId="6866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/>
      <sheetData sheetId="7042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/>
      <sheetData sheetId="7253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/>
      <sheetData sheetId="7419"/>
      <sheetData sheetId="7420" refreshError="1"/>
      <sheetData sheetId="7421" refreshError="1"/>
      <sheetData sheetId="7422" refreshError="1"/>
      <sheetData sheetId="7423"/>
      <sheetData sheetId="7424"/>
      <sheetData sheetId="7425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/>
      <sheetData sheetId="7602" refreshError="1"/>
      <sheetData sheetId="7603" refreshError="1"/>
      <sheetData sheetId="7604" refreshError="1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 refreshError="1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/>
      <sheetData sheetId="7628" refreshError="1"/>
      <sheetData sheetId="7629" refreshError="1"/>
      <sheetData sheetId="7630" refreshError="1"/>
      <sheetData sheetId="7631" refreshError="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/>
      <sheetData sheetId="7869"/>
      <sheetData sheetId="7870"/>
      <sheetData sheetId="7871"/>
      <sheetData sheetId="7872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 refreshError="1"/>
      <sheetData sheetId="798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잡비산출근거 (전체)"/>
      <sheetName val="발주제잡비산근(2)"/>
      <sheetName val="보강원심력철근콘크리트관"/>
      <sheetName val="원심력철근콘크리트관하차비"/>
      <sheetName val="표지"/>
      <sheetName val="간지"/>
      <sheetName val="목차"/>
      <sheetName val="여건사유"/>
      <sheetName val="Sheet1"/>
      <sheetName val="Sheet2"/>
      <sheetName val="Sheet3"/>
      <sheetName val="세부내역서 "/>
      <sheetName val="내역서"/>
      <sheetName val="2001설계예정9.17 (3)"/>
      <sheetName val="접"/>
      <sheetName val="단가내부"/>
      <sheetName val="단가외부 "/>
      <sheetName val="Book2"/>
      <sheetName val="#REF"/>
      <sheetName val="6공구(당초)"/>
      <sheetName val="제잡비현황"/>
      <sheetName val="물가변동액(전체분)"/>
      <sheetName val="제출내역 (2)"/>
      <sheetName val="70%"/>
      <sheetName val="공사비집계"/>
      <sheetName val="부대내역"/>
      <sheetName val="준검 내역서"/>
      <sheetName val="집계표"/>
      <sheetName val="지급자재"/>
      <sheetName val="비목군분류내역"/>
      <sheetName val="수산출"/>
      <sheetName val="계"/>
      <sheetName val="이월"/>
      <sheetName val="배수자집계"/>
      <sheetName val="전체수량집계"/>
      <sheetName val="투찰"/>
      <sheetName val="식재인부"/>
      <sheetName val="데이타"/>
      <sheetName val="1공구산출내역서"/>
      <sheetName val="1,2공구원가계산서"/>
      <sheetName val="2공구산출내역"/>
      <sheetName val="Macro1"/>
      <sheetName val="Macro2"/>
      <sheetName val="세골재  T2 변경 현황"/>
      <sheetName val="106C0300"/>
      <sheetName val="수량집계"/>
      <sheetName val="토공"/>
      <sheetName val="배수공"/>
      <sheetName val="구조물공"/>
      <sheetName val="포장공"/>
      <sheetName val="부대공"/>
      <sheetName val="3차설계"/>
      <sheetName val="방음벽집계"/>
      <sheetName val="공사내역"/>
      <sheetName val="깨기집계"/>
      <sheetName val="줄파기집"/>
      <sheetName val="전체설계서"/>
      <sheetName val="철근"/>
      <sheetName val="(방음벽반사형)"/>
      <sheetName val="사진대지 (5)"/>
      <sheetName val="공사비증감"/>
      <sheetName val="중기노임"/>
      <sheetName val="results"/>
      <sheetName val="8.시공현황"/>
      <sheetName val="지급자재명세서 (3)"/>
      <sheetName val="단가산출서(SS)"/>
      <sheetName val="출입로"/>
      <sheetName val="증감내역"/>
      <sheetName val="현황 (3)"/>
      <sheetName val="현황"/>
      <sheetName val="수량산출"/>
      <sheetName val="공제량"/>
      <sheetName val="검토안"/>
      <sheetName val="공사비증감현황(A3)"/>
      <sheetName val="보고"/>
      <sheetName val="예산서"/>
      <sheetName val="집계표 "/>
      <sheetName val="지급자재명세서 (2)"/>
      <sheetName val="통신설계서"/>
      <sheetName val="최종내역"/>
      <sheetName val="변경수량집계"/>
      <sheetName val="철.콘 수량산출 (적용)"/>
      <sheetName val="가도공 수량 집계표"/>
      <sheetName val="가도차도부 수량산출"/>
      <sheetName val="가도길어깨현황1"/>
      <sheetName val="제잡비전체건축(2001)"/>
      <sheetName val="제잡비현황 (건축)"/>
      <sheetName val="5"/>
      <sheetName val="철거집계표(전체)"/>
      <sheetName val="철거집계표(토공)"/>
      <sheetName val="공사량현황"/>
      <sheetName val="지급자재명세서"/>
      <sheetName val="2002년설계서"/>
      <sheetName val="갑지"/>
      <sheetName val="암거집계"/>
      <sheetName val="전체 (2)"/>
      <sheetName val="몰탈"/>
      <sheetName val="부곡교"/>
      <sheetName val="교대철근"/>
      <sheetName val="단가비교표"/>
      <sheetName val="제잡비('02)"/>
      <sheetName val="기타집계"/>
      <sheetName val="2.08"/>
      <sheetName val="단계처리참고"/>
      <sheetName val="C관집"/>
      <sheetName val="타이기"/>
      <sheetName val="변경집계장"/>
      <sheetName val="변경설계서"/>
      <sheetName val="3개분류내역"/>
      <sheetName val="2.10"/>
      <sheetName val="앞집계"/>
      <sheetName val="수량명세서"/>
      <sheetName val="수량집계표"/>
      <sheetName val="단계차선 16-8"/>
      <sheetName val="적용외집계장"/>
      <sheetName val="비목분류 "/>
      <sheetName val="비목별물가지수변동현황"/>
      <sheetName val="k치 "/>
      <sheetName val="BOOK7"/>
      <sheetName val="T2"/>
      <sheetName val="상부공"/>
      <sheetName val="주요자재"/>
      <sheetName val="교각수량"/>
      <sheetName val="측구수량집계"/>
      <sheetName val="배수이월"/>
      <sheetName val="유용유동"/>
      <sheetName val="타공정앞장"/>
      <sheetName val="공구리"/>
      <sheetName val="구미전체집계"/>
      <sheetName val="영업소집계"/>
      <sheetName val="가도집계"/>
      <sheetName val="건축비목분류"/>
      <sheetName val="비목별물가지수"/>
      <sheetName val="교량접속수"/>
      <sheetName val="전체(광21)"/>
      <sheetName val="신광상부"/>
      <sheetName val="타공정"/>
      <sheetName val="5.08차광망"/>
      <sheetName val="방음출입문"/>
      <sheetName val="5.14경계표주"/>
      <sheetName val="5.09가드휀스"/>
      <sheetName val="5.12비탈보호"/>
      <sheetName val="마감면집"/>
      <sheetName val="시추조사"/>
      <sheetName val="5.11방음벽수량집"/>
      <sheetName val="길어깨부"/>
      <sheetName val="5.13보도(구미천)"/>
      <sheetName val="가도공집계"/>
      <sheetName val="강가시설전체"/>
      <sheetName val="sheetpile"/>
      <sheetName val="5.23안전시설목"/>
      <sheetName val="5.26낙하물방지"/>
      <sheetName val="5.29철근"/>
      <sheetName val="5.30시멘트"/>
      <sheetName val="도색산출"/>
      <sheetName val="월드컵안전"/>
      <sheetName val="폐기물"/>
      <sheetName val="수량명세서-구"/>
      <sheetName val="적용"/>
      <sheetName val="예정공정표-SK (2)"/>
      <sheetName val="Sheet4"/>
      <sheetName val="평면도"/>
      <sheetName val="딱지"/>
      <sheetName val="사업소보고"/>
      <sheetName val="사진대지"/>
      <sheetName val="사진대지 (2)"/>
      <sheetName val="설계변경 제출(10.5극동)"/>
      <sheetName val="쏠레땅쉬-1월"/>
      <sheetName val="설계변경 제출(4차이후미적용)"/>
      <sheetName val="감사지적"/>
      <sheetName val="방침사항5"/>
      <sheetName val="설계변경 제출(근거서류)-참고"/>
      <sheetName val="타공종이기수량집계"/>
      <sheetName val="Sheet5"/>
      <sheetName val="Sheet6"/>
      <sheetName val="Sheet7"/>
      <sheetName val="Sheet8"/>
      <sheetName val="Sheet9"/>
      <sheetName val="Sheet10"/>
      <sheetName val="내역비교 (2)"/>
      <sheetName val="내역비교 (3)"/>
      <sheetName val="단가산출(적용20)단가적정성"/>
      <sheetName val="단가산출(적용25)단가적정성"/>
      <sheetName val="범양"/>
      <sheetName val="간접비분개"/>
      <sheetName val="전체실행예산(본사양식) (2)"/>
      <sheetName val="감독실현황"/>
      <sheetName val="2001.12"/>
      <sheetName val="장고개내역서"/>
      <sheetName val="SK+극동"/>
      <sheetName val="702"/>
      <sheetName val="직영시행공사비"/>
      <sheetName val="VXXXXX"/>
      <sheetName val="JUP2000"/>
      <sheetName val="laroux"/>
      <sheetName val="2000장비이동현황"/>
      <sheetName val="3-5.인원 수급 계획"/>
      <sheetName val="JUP2001"/>
      <sheetName val="그림"/>
      <sheetName val="2001매출현황"/>
      <sheetName val="2001기성현황"/>
      <sheetName val="2001JUP vs 기성"/>
      <sheetName val="2001년도TO비교"/>
      <sheetName val="쏠레땅쉬원가(02)"/>
      <sheetName val="내역서-sk"/>
      <sheetName val="증감내역서"/>
      <sheetName val="집계표(당초,변경) (2)"/>
      <sheetName val="7차공사4회기성(직공비)"/>
      <sheetName val="7차공사3회기성(직공비)"/>
      <sheetName val="원가계산서(설계변경-세로)"/>
      <sheetName val="변경이유서"/>
      <sheetName val="비탈면 돌붙임(형식2)단가산출근거"/>
      <sheetName val="신규단가산출(2002m)"/>
      <sheetName val="수량증감현황 (2)"/>
      <sheetName val="사유서 "/>
      <sheetName val="예정공정표"/>
      <sheetName val="변경사유 (변경)"/>
      <sheetName val="수량산출서 (2)"/>
      <sheetName val="730x500"/>
      <sheetName val="운반2 (2)"/>
      <sheetName val="내민식"/>
      <sheetName val="보조기층현황"/>
      <sheetName val="PC2.9 4.142"/>
      <sheetName val="앵카 (33.5)"/>
      <sheetName val="5. Pile검토"/>
      <sheetName val="1.설조"/>
      <sheetName val="2.단면가정"/>
      <sheetName val="3.MO "/>
      <sheetName val="4.하중"/>
      <sheetName val="5.내진"/>
      <sheetName val="6.부재력"/>
      <sheetName val="INPUT(상시)"/>
      <sheetName val="USD"/>
      <sheetName val="WSD"/>
      <sheetName val="반력"/>
      <sheetName val="TIRED"/>
      <sheetName val="INPUT(지진시)"/>
      <sheetName val="내진"/>
      <sheetName val="내진반력"/>
      <sheetName val="7.단면력"/>
      <sheetName val="10.1.1 footing 계산"/>
      <sheetName val="10.1.2 footing 계산"/>
      <sheetName val="10.2.1 단면력 산정"/>
      <sheetName val="10.2.1 단면력 산정 (2)"/>
      <sheetName val="단면력 (2)"/>
      <sheetName val="변경사유서"/>
      <sheetName val="SHEARKEY검토 (2)"/>
      <sheetName val="계약내역 (1)"/>
      <sheetName val="견적갑"/>
      <sheetName val="bm내역서(B공구)"/>
      <sheetName val="변경내역"/>
      <sheetName val="신규단가(A)제작"/>
      <sheetName val="신규단가(B)물가정보"/>
      <sheetName val="견적갑&quot;A&quot;공구"/>
      <sheetName val="견적조건보고서&quot;A&quot;공구"/>
      <sheetName val="A비엠"/>
      <sheetName val="공율산출"/>
      <sheetName val="장안(01.05.30)(2)"/>
      <sheetName val="내쇼날 (01.05.30)"/>
      <sheetName val="장안(01.05.30)"/>
      <sheetName val="진성(01.05.30)"/>
      <sheetName val="3Week(4-3)(보안)"/>
      <sheetName val="전기공정표"/>
      <sheetName val="CABLE(MAIN)"/>
      <sheetName val="전선관수량산출표 (4)"/>
      <sheetName val="산출내역"/>
      <sheetName val="집계표 (2)"/>
      <sheetName val="공종자재집계 (2)"/>
      <sheetName val="재료집계표  (2)"/>
      <sheetName val="명림건설"/>
      <sheetName val="본사청구1"/>
      <sheetName val="수평배수공(L=3M)"/>
      <sheetName val="수평배수공(L=10M)"/>
      <sheetName val="모래구입(7000)"/>
      <sheetName val="모래구입(6700)"/>
      <sheetName val="포대시멘트"/>
      <sheetName val="0103"/>
      <sheetName val="강교작업일보용"/>
      <sheetName val="차로이탈인식시설"/>
      <sheetName val="토공견적"/>
      <sheetName val="철콘 견적"/>
      <sheetName val="증감대비"/>
      <sheetName val="총괄"/>
      <sheetName val="금차분"/>
      <sheetName val="전체분"/>
      <sheetName val="총총괄"/>
      <sheetName val="세부내역서"/>
      <sheetName val="감액산출근거"/>
      <sheetName val="설계표"/>
      <sheetName val="원가계산"/>
      <sheetName val="총괄내역서"/>
      <sheetName val="마운딩산출"/>
      <sheetName val="소형고압면적"/>
      <sheetName val="지주목산출"/>
      <sheetName val="수량산출서"/>
      <sheetName val="식재일위"/>
      <sheetName val="수목운반,상하차비"/>
      <sheetName val="이식자재산출"/>
      <sheetName val=" 단가"/>
      <sheetName val="시설물일위"/>
      <sheetName val="노임단가2000년"/>
      <sheetName val="기계경비목록"/>
      <sheetName val="기계경비"/>
      <sheetName val="시멘트철근"/>
      <sheetName val="골재집계표"/>
      <sheetName val="6차분13회기성요약표"/>
      <sheetName val="4.건별공사비증감내역"/>
      <sheetName val="내역2안(1구간)"/>
      <sheetName val="내역2안(2구간)"/>
      <sheetName val="세부예정공정표(시례3,4교)"/>
      <sheetName val="도급 "/>
      <sheetName val="토목내역서(설계변경)"/>
      <sheetName val="복통 (10)"/>
      <sheetName val="부"/>
      <sheetName val="수원공(총)"/>
      <sheetName val="집계표지(전체분)"/>
      <sheetName val="내역(전체분)"/>
      <sheetName val="집계표지(금회분)"/>
      <sheetName val="내역(금회분)"/>
      <sheetName val="계약내내역"/>
      <sheetName val="일위집계"/>
      <sheetName val="일위대가 (3)"/>
      <sheetName val="자재가격"/>
      <sheetName val="준설내역"/>
      <sheetName val="준설재료"/>
      <sheetName val="뽑기"/>
      <sheetName val="ㅂㅂ"/>
      <sheetName val="ㅂㅂ (2)"/>
      <sheetName val="ㅂㅂ (3)"/>
      <sheetName val="ㅂㅂ (4)"/>
      <sheetName val="식재단가 (2)"/>
      <sheetName val="공사개요  (2)"/>
      <sheetName val="갑지(가로)"/>
      <sheetName val="나"/>
      <sheetName val="CB건축(신) (2)"/>
      <sheetName val="CB건축(신)"/>
      <sheetName val="산출근거"/>
      <sheetName val="기초일위집게표(7)"/>
      <sheetName val="기초일위대가(8)"/>
      <sheetName val=" 단가대비표"/>
      <sheetName val="인력"/>
      <sheetName val="운반비"/>
      <sheetName val="H빔"/>
      <sheetName val="파일항타"/>
      <sheetName val="암파쇄"/>
      <sheetName val="자재집계표"/>
      <sheetName val="옹벽토공량"/>
      <sheetName val="철근집계표"/>
      <sheetName val="기계시간당경비"/>
      <sheetName val="끝-이하출력(x)"/>
      <sheetName val="옹벽수량표."/>
      <sheetName val="전체3회변경"/>
      <sheetName val="FAX"/>
      <sheetName val="위임장(배상현) (2)"/>
      <sheetName val="총괄표"/>
      <sheetName val="자재기성산출서"/>
      <sheetName val="옥산"/>
      <sheetName val="업체별(옥)"/>
      <sheetName val="단가대비표"/>
      <sheetName val="수량산출서 (3)"/>
      <sheetName val="세부내역서 (2)"/>
      <sheetName val="검측계획서"/>
      <sheetName val="검측요청서(토지)"/>
      <sheetName val="배관체크"/>
      <sheetName val="5.25"/>
      <sheetName val="master"/>
      <sheetName val="심사승인공문"/>
      <sheetName val="덕트,트레이(함평)"/>
      <sheetName val="관리비 (2)"/>
      <sheetName val="보조기층단가분개"/>
      <sheetName val="1+100"/>
      <sheetName val="일위대가"/>
      <sheetName val="공사원가계산서"/>
      <sheetName val="총괄내역 A+B"/>
      <sheetName val="내역A"/>
      <sheetName val="내역B"/>
      <sheetName val="단가표"/>
      <sheetName val="단가조사표"/>
      <sheetName val="견적비교표"/>
      <sheetName val="공정표(출력)"/>
      <sheetName val="공사비요약 "/>
      <sheetName val="C&amp;CIW"/>
      <sheetName val="철.콘"/>
      <sheetName val="토공사"/>
      <sheetName val="설계자"/>
      <sheetName val="확의견"/>
      <sheetName val="개요"/>
      <sheetName val="공감요율산출"/>
      <sheetName val="관리비3의3총괄"/>
      <sheetName val="공사비명세서"/>
      <sheetName val="중분대용1"/>
      <sheetName val="중분대용2"/>
      <sheetName val="본선"/>
      <sheetName val="본선2"/>
      <sheetName val="본선3"/>
      <sheetName val="R-A(우)"/>
      <sheetName val=" R-A(우2)"/>
      <sheetName val="R-A(좌)"/>
      <sheetName val="R-A(좌2)"/>
      <sheetName val="소분리대 반사판"/>
      <sheetName val="실행내역서 (2)"/>
      <sheetName val="관리비"/>
      <sheetName val="02.05.14"/>
      <sheetName val="02.5.23"/>
      <sheetName val="작은검사원"/>
      <sheetName val="작은기성(갑)"/>
      <sheetName val="작은기성(을)"/>
      <sheetName val="두원검사원"/>
      <sheetName val="두원기성(갑)"/>
      <sheetName val="두원기성(을)"/>
      <sheetName val="총괄 (집) (2)"/>
      <sheetName val="골조도"/>
      <sheetName val="174호 (A각)"/>
      <sheetName val="174호(D각)"/>
      <sheetName val="계좌입금의뢰서"/>
      <sheetName val="각 서"/>
      <sheetName val="직불합의각서(토공)"/>
      <sheetName val="직불합의각서(수목)"/>
      <sheetName val="직불합의각서(계측)"/>
      <sheetName val="기성청구서 (2)"/>
      <sheetName val="제초작업실행내역서"/>
      <sheetName val="10월 시공정산 (3)"/>
      <sheetName val="4"/>
      <sheetName val="산출근거서 (9800)"/>
      <sheetName val="사정단가  (2)"/>
      <sheetName val="계약조건"/>
      <sheetName val="총괄집계표"/>
      <sheetName val="공통가설"/>
      <sheetName val="건축공사집계표"/>
      <sheetName val="건축공사(클럽하우스)"/>
      <sheetName val="건축공사(관리동)"/>
      <sheetName val="건축공사(후생동)"/>
      <sheetName val="건축공사(농기구창고)"/>
      <sheetName val="건축공사(정비고)"/>
      <sheetName val="건축공사(스타트하우스)"/>
      <sheetName val="건축공사(그늘집)"/>
      <sheetName val="건축공사(수위실)"/>
      <sheetName val="전기공사집계표"/>
      <sheetName val="전기공사(클럽하우스)"/>
      <sheetName val="전기공사(관리동)"/>
      <sheetName val="전기공사(후생동)"/>
      <sheetName val="전기공사(농기구창고)"/>
      <sheetName val="전기공사(정비고)"/>
      <sheetName val="전기공사(스타트하우스)"/>
      <sheetName val="전기공사(그늘집)"/>
      <sheetName val="전기공사(옥외)"/>
      <sheetName val="설비공사(집계표)"/>
      <sheetName val="설비공사(클럽하우스)"/>
      <sheetName val="설비공사(관리동)"/>
      <sheetName val="설비공사(후생동)"/>
      <sheetName val="설비공사(농기구창고)"/>
      <sheetName val="설비공사(스타트하우스)"/>
      <sheetName val="설비공사(그늘집)"/>
      <sheetName val="회계원가현황(본사)"/>
      <sheetName val="회계원가현황 (현장)"/>
      <sheetName val="도로복구"/>
      <sheetName val="줄눈설치단가"/>
      <sheetName val="인부산출"/>
      <sheetName val="강서구기별"/>
      <sheetName val="표지 (세)"/>
      <sheetName val="8fc"/>
      <sheetName val="수공2"/>
      <sheetName val="직1호"/>
      <sheetName val="8만전체물량"/>
      <sheetName val="9.7만전체물량"/>
      <sheetName val="보완현황(농림부)"/>
      <sheetName val="수량이동(사)"/>
      <sheetName val="콘크리트 작업일보2"/>
      <sheetName val="공통경비(11월)"/>
      <sheetName val="운반산출근거 (2)"/>
      <sheetName val="설명서"/>
      <sheetName val="재료1.11 (2)"/>
      <sheetName val="현황 (2)"/>
      <sheetName val="3-2-1-다"/>
      <sheetName val="3-2-1-가"/>
      <sheetName val="3-2-2-가"/>
      <sheetName val="3-2-3-가"/>
      <sheetName val="수량증감"/>
      <sheetName val="단수(변)"/>
      <sheetName val="유동표(당초)"/>
      <sheetName val="유동표(변경)"/>
      <sheetName val="타공종 수량 집계표"/>
      <sheetName val="기성청구원"/>
      <sheetName val="투입내역서"/>
      <sheetName val="집계-교대"/>
      <sheetName val="집계-교대1"/>
      <sheetName val="교대1"/>
      <sheetName val="L형 옹벽공제 추가앞성토"/>
      <sheetName val="집계-교대2"/>
      <sheetName val="교대2"/>
      <sheetName val="추가앞성토"/>
      <sheetName val="B(함) 속초 제2"/>
      <sheetName val="안촌 제5"/>
      <sheetName val="U-TYPE-D"/>
      <sheetName val="증감대비표"/>
      <sheetName val="2차분하도급원가"/>
      <sheetName val="2차분하도급내역"/>
      <sheetName val="변경(2차)"/>
      <sheetName val="원본 (2)"/>
      <sheetName val="경비산출 (4)"/>
      <sheetName val="3차내역"/>
      <sheetName val="`표지"/>
      <sheetName val="`공사개요"/>
      <sheetName val="주요자재검사부"/>
      <sheetName val="주요자재검사부 (2)"/>
      <sheetName val="시험검사실적(11월분)"/>
      <sheetName val="건축공사2"/>
      <sheetName val="TOTAL_BOQ"/>
      <sheetName val="사유서 (2)"/>
      <sheetName val="현황5"/>
      <sheetName val="기성부분검사원양식"/>
      <sheetName val="기성부분(총괄)"/>
      <sheetName val="예산서 (2)"/>
      <sheetName val="깨기물량"/>
      <sheetName val="물량증감대비"/>
      <sheetName val="봉성내역"/>
      <sheetName val="입곡내역"/>
      <sheetName val="총"/>
      <sheetName val="간선총괄 "/>
      <sheetName val="취수탑총괄"/>
      <sheetName val="2002년정산 변경2)"/>
      <sheetName val="격자블럭"/>
      <sheetName val="보강공집계표"/>
      <sheetName val=" 사면수량집계표"/>
      <sheetName val="주요계획보완2003년1차"/>
      <sheetName val="지급자재단가"/>
      <sheetName val="tggwan(mac)"/>
      <sheetName val="암파쇄방호시설연장조서@"/>
      <sheetName val="검사원"/>
      <sheetName val="기성내역(사정분)"/>
      <sheetName val="공사비증가내역서 (3)"/>
      <sheetName val="총괄내역"/>
      <sheetName val="요약"/>
      <sheetName val="청구서갑지(당초)"/>
      <sheetName val="토공유동표(4)"/>
      <sheetName val="별도 (2)"/>
      <sheetName val="공사에규격"/>
      <sheetName val="사전검측"/>
      <sheetName val="SPA SP"/>
      <sheetName val="CRD SP"/>
      <sheetName val="정산"/>
      <sheetName val="품의"/>
      <sheetName val="Sheet1 (3)"/>
      <sheetName val="2.손익추이"/>
      <sheetName val="토지면적+건물면적 (2)"/>
      <sheetName val="12월 판관비실적(배부후)"/>
      <sheetName val="print용(더블) (2)"/>
      <sheetName val="4.TO 및 현재원"/>
      <sheetName val="면담일지"/>
      <sheetName val="계획처리"/>
      <sheetName val="COVER (2)"/>
      <sheetName val="▣현대수출"/>
      <sheetName val="▣차종실적"/>
      <sheetName val="▣판매실적 (3)"/>
      <sheetName val="XX경쟁판매 (2)"/>
      <sheetName val="▣익월계획"/>
      <sheetName val="▣익월계획 (3)"/>
      <sheetName val="▣익월계획 (추가)"/>
      <sheetName val="BACKUP 판매실적 (2)"/>
      <sheetName val="▣경쟁판매"/>
      <sheetName val="▣3사수출"/>
      <sheetName val="공정별LAY (4)"/>
      <sheetName val="Sheet1 (2)"/>
      <sheetName val="EFFLIFT"/>
      <sheetName val="PRO(삭제)"/>
      <sheetName val="가동비조사"/>
      <sheetName val="재료POSITION"/>
      <sheetName val="업체별금액"/>
      <sheetName val="원부자재단가LIST"/>
      <sheetName val="과거차종"/>
      <sheetName val="March (2)"/>
      <sheetName val="2_BOM관리업무분장"/>
      <sheetName val="97323-47000"/>
      <sheetName val="76410"/>
      <sheetName val="77410"/>
      <sheetName val="76410 CHECK"/>
      <sheetName val="77410 CHECK"/>
      <sheetName val="WIPER PIVOT 반대조립"/>
      <sheetName val="출장경로"/>
      <sheetName val="DETAIL(3)"/>
      <sheetName val="SPG구성 (2)"/>
      <sheetName val="9월일정표"/>
      <sheetName val="가단가(台分)"/>
      <sheetName val="금형LIST"/>
      <sheetName val="실적(차종별)"/>
      <sheetName val="PAD중량"/>
      <sheetName val="단가합의서"/>
      <sheetName val="JUMP"/>
      <sheetName val="화일 라벨"/>
      <sheetName val="품의서"/>
      <sheetName val="27"/>
      <sheetName val="28"/>
      <sheetName val="8월9~14"/>
      <sheetName val="24"/>
      <sheetName val="25"/>
      <sheetName val="토목원가계산서"/>
      <sheetName val="토목집계표"/>
      <sheetName val="토목"/>
      <sheetName val="11(5)"/>
      <sheetName val="강남300약도"/>
      <sheetName val="meal9월상"/>
      <sheetName val="wage9월상"/>
      <sheetName val="창호(12월) (2)"/>
      <sheetName val="E0009"/>
      <sheetName val="0002Mech"/>
      <sheetName val="공제현황"/>
      <sheetName val="13-19"/>
      <sheetName val="0825"/>
      <sheetName val="총괄원가 (최종실행) "/>
      <sheetName val="집계 최종(실행)"/>
      <sheetName val="최종내역(실행)"/>
      <sheetName val="안전사용 (2)"/>
      <sheetName val="안전사용-월"/>
      <sheetName val="E-01"/>
      <sheetName val="1.FLG SUMMARY (2)"/>
      <sheetName val="변경제잡비(총괄)"/>
      <sheetName val="내역"/>
      <sheetName val="견적"/>
      <sheetName val="견적잡비"/>
      <sheetName val="견적서갑지"/>
      <sheetName val="내역 (국제)"/>
      <sheetName val="총괄(국제)"/>
      <sheetName val="화도중"/>
      <sheetName val="구매품의서"/>
      <sheetName val="출고전표"/>
      <sheetName val="협조전"/>
      <sheetName val="BOX적재량"/>
      <sheetName val="회의록"/>
      <sheetName val="업체연락망"/>
      <sheetName val="9.지원계획"/>
      <sheetName val="TEST"/>
      <sheetName val="예정공정표 (3)"/>
      <sheetName val="견적대비(잡철)"/>
      <sheetName val="서울대규장각(가시설흙막이)"/>
      <sheetName val="ABUT수량-A1"/>
      <sheetName val="개발영업"/>
      <sheetName val="개발현황진행현황 (실적)"/>
      <sheetName val="02경영보고-수주계획"/>
      <sheetName val="02년경영-분기업무2"/>
      <sheetName val="실행내역서 "/>
      <sheetName val="품셈TABLE"/>
      <sheetName val="용역 노무비"/>
      <sheetName val="품셈"/>
      <sheetName val="복통보수일위대가표 "/>
      <sheetName val="수량계산서"/>
      <sheetName val="ALINE"/>
      <sheetName val="우수"/>
      <sheetName val="잡비"/>
      <sheetName val="PIPE"/>
      <sheetName val="돌 망 태 수 량 산 출(변경)"/>
      <sheetName val="견적표지"/>
      <sheetName val="갑갑갑"/>
      <sheetName val="김주연가시설 "/>
      <sheetName val="김주연가시설2 (2)"/>
      <sheetName val="김주연가로지 (2)"/>
      <sheetName val="김주연가로지2 (2)"/>
      <sheetName val="일위(설)"/>
      <sheetName val="__MAIN"/>
      <sheetName val="변경(을)"/>
      <sheetName val="24일일일출력일보 (2)"/>
      <sheetName val="24일작업일보 (2)"/>
      <sheetName val="29일작업일보"/>
      <sheetName val="29일일일출력일보"/>
      <sheetName val="전선제원"/>
      <sheetName val="Input"/>
      <sheetName val="초기검토"/>
      <sheetName val="제2장력"/>
      <sheetName val="카테나리각"/>
      <sheetName val="PE내관피스표(덕진국사~전주역간)"/>
      <sheetName val="PE내관피스표(1공구)"/>
      <sheetName val="대,유,램"/>
      <sheetName val="기타"/>
      <sheetName val="포장절단"/>
      <sheetName val="포장깨기"/>
      <sheetName val="중기터파기"/>
      <sheetName val="중기상차"/>
      <sheetName val="중기상차(내용)"/>
      <sheetName val="중기상차(변수값)"/>
      <sheetName val="벽체구멍"/>
      <sheetName val="교통표지,라바콘"/>
      <sheetName val="폐기물처리비"/>
      <sheetName val="공제대 산출"/>
      <sheetName val="FM공사비"/>
      <sheetName val="압입1"/>
      <sheetName val="압입2"/>
      <sheetName val="융착접속"/>
      <sheetName val="GR공사비"/>
      <sheetName val="GR1"/>
      <sheetName val="GR2"/>
      <sheetName val="공란"/>
      <sheetName val="N賃率-職"/>
      <sheetName val="조명시설"/>
      <sheetName val="기초일위"/>
      <sheetName val="상여 (2)"/>
      <sheetName val="접대"/>
      <sheetName val="23"/>
      <sheetName val="월별자금계획"/>
      <sheetName val="화재 탐지 설비"/>
      <sheetName val="工완성공사율"/>
      <sheetName val="PROJECT BRIEF"/>
      <sheetName val="팩스용지 (2)"/>
      <sheetName val="설계조건"/>
      <sheetName val="충주"/>
      <sheetName val="물량공정"/>
      <sheetName val="2.사업보완개요 (2)"/>
      <sheetName val="실행철강하도"/>
      <sheetName val="8.PILE  (돌출)"/>
      <sheetName val="7월희준이"/>
      <sheetName val="■첨부#2.원가구성 (GK)(가죽내수) (합의) (2)"/>
      <sheetName val="■첨부#3.수출입비용 (XD)내수"/>
      <sheetName val="xd year 1"/>
      <sheetName val="물량계획"/>
      <sheetName val="추진 일정"/>
      <sheetName val="지원"/>
      <sheetName val="3餔5.인원 수급 계획"/>
      <sheetName val="50"/>
      <sheetName val="도장미검사분"/>
      <sheetName val="진천미검사분"/>
      <sheetName val="현장검사(1127)"/>
      <sheetName val="식재"/>
      <sheetName val="시설물"/>
      <sheetName val="식재출력용"/>
      <sheetName val="유지관리"/>
      <sheetName val="단가"/>
      <sheetName val="6PILE  (돌출)"/>
      <sheetName val="시행후면적"/>
      <sheetName val="수지예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/>
      <sheetData sheetId="206"/>
      <sheetData sheetId="207"/>
      <sheetData sheetId="208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/>
      <sheetData sheetId="248" refreshError="1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/>
      <sheetData sheetId="280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/>
      <sheetData sheetId="334"/>
      <sheetData sheetId="335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 refreshError="1"/>
      <sheetData sheetId="468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 refreshError="1"/>
      <sheetData sheetId="527"/>
      <sheetData sheetId="528"/>
      <sheetData sheetId="529"/>
      <sheetData sheetId="530"/>
      <sheetData sheetId="53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내역서적용"/>
      <sheetName val="콘크리트집계"/>
      <sheetName val="철근집계"/>
      <sheetName val="토공집계"/>
      <sheetName val="수량집계표"/>
      <sheetName val="타공종이월"/>
      <sheetName val="표지판"/>
      <sheetName val="표지판설치현황"/>
      <sheetName val="표지판기초 집계"/>
      <sheetName val="표지판 단위"/>
      <sheetName val="차선도색"/>
      <sheetName val="일반구간"/>
      <sheetName val="차선도색집계"/>
      <sheetName val="노즈부차선도색"/>
      <sheetName val="차선도색설치현황"/>
      <sheetName val="노면표시"/>
      <sheetName val="차선도색-노면표지"/>
      <sheetName val="횡단보도"/>
      <sheetName val="가드레일"/>
      <sheetName val="가드레일 조서"/>
      <sheetName val="가드휀스"/>
      <sheetName val="가드휀스 조서"/>
      <sheetName val="표지병"/>
      <sheetName val="시선유도집계표"/>
      <sheetName val="데리네이타현황"/>
      <sheetName val="갈매기표지"/>
      <sheetName val="갈매기표지현황"/>
      <sheetName val="표지병설치현황"/>
      <sheetName val="곡선유도표지판 단위"/>
      <sheetName val="미끄럼방지시설"/>
      <sheetName val="미끄럼 현황"/>
      <sheetName val="미끄럼방지 단위"/>
      <sheetName val="낙석방지책"/>
      <sheetName val="낙석방지책 수량집계"/>
      <sheetName val="낙석방책 조서"/>
      <sheetName val="낙석방책 단위"/>
      <sheetName val="낙석방지망 조서"/>
      <sheetName val="암파쇄방호시설"/>
      <sheetName val="세륜세차시설"/>
      <sheetName val="가설방음판넬"/>
      <sheetName val="수목이식"/>
      <sheetName val="보도,경계석 집계1"/>
      <sheetName val="보도,경계석 집계2"/>
      <sheetName val="연장조서"/>
      <sheetName val="방진망설치계획"/>
      <sheetName val="침사지설치계획"/>
      <sheetName val="가설방음판넬 (2)"/>
      <sheetName val="침사지수량집계"/>
      <sheetName val="차선도색총수량집계표"/>
      <sheetName val="노면표시수량"/>
      <sheetName val="침사지단위수량"/>
      <sheetName val="차선도색기타집계표"/>
      <sheetName val="교대철근집계"/>
      <sheetName val="육령리농기계진입로설치공사(간지)"/>
      <sheetName val="재료집계표(육령)"/>
      <sheetName val="개거슬라브재료집계표(육령)"/>
      <sheetName val="개거슬라브재료표(육령)"/>
      <sheetName val="개거슬라브단면도(육령)"/>
      <sheetName val="콘크리트포장재료표(육령)"/>
      <sheetName val="콘크리트포장단면도(육령)"/>
      <sheetName val="L형측구재료집계표(육령)"/>
      <sheetName val="L형측구단면도및단위수량(육령)"/>
      <sheetName val="토공산출(육령)"/>
      <sheetName val="오선사거리구조개선공사(간지)"/>
      <sheetName val="재료집계표(오선)"/>
      <sheetName val="토공산출서(오선)"/>
      <sheetName val="포장재료산출(오선) "/>
      <sheetName val="L형측구 집계표(오선)"/>
      <sheetName val="L형측구(오선)"/>
      <sheetName val="배수시설공사(간지)"/>
      <sheetName val="배수시설집계표"/>
      <sheetName val="배수시설조서"/>
      <sheetName val="배수시설도"/>
      <sheetName val="대소꽃화원(간지)"/>
      <sheetName val="수량집계표(대소꽂)"/>
      <sheetName val="V형측구수량집계표(대소꽂) "/>
      <sheetName val="도수로집계(대소꽃)"/>
      <sheetName val="V형측구단위수량(대소꽃)"/>
      <sheetName val="교통섬개선(간지)"/>
      <sheetName val="수량집계표(교통)"/>
      <sheetName val="보도블럭(교통)"/>
      <sheetName val="콘크리트(교통)"/>
      <sheetName val="아스콘포장(교통)"/>
      <sheetName val="차선도색수량집계표(교통)"/>
      <sheetName val="차량흡수시설설치현황(교통)"/>
      <sheetName val="차선도색설치현황 (교통)"/>
      <sheetName val="차선제거현황(교통)"/>
      <sheetName val="내역서적용수량 (교통)"/>
      <sheetName val="게비온설치(간지)"/>
      <sheetName val="게비온재료집계표"/>
      <sheetName val="게비온위치조서"/>
      <sheetName val="게비온수량산출(2단)"/>
      <sheetName val="게비온수량산출(3단)"/>
      <sheetName val="가설공사비"/>
      <sheetName val="도로구조공사비"/>
      <sheetName val="도로토공공사비"/>
      <sheetName val="여수토공사비"/>
      <sheetName val="터파기및재료"/>
      <sheetName val="4)유동표"/>
      <sheetName val="전기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 (2)"/>
      <sheetName val="Sheet1"/>
      <sheetName val="Sheet2"/>
      <sheetName val="문화가격표"/>
      <sheetName val="토적표"/>
      <sheetName val="Sheet3"/>
      <sheetName val="Sheet1 (2)"/>
      <sheetName val="Sheet1 (3)"/>
      <sheetName val="설계명세서"/>
      <sheetName val="단가"/>
      <sheetName val="전기"/>
      <sheetName val="장비종합부표"/>
      <sheetName val="집계표_식재"/>
      <sheetName val="내역서"/>
      <sheetName val="부표"/>
      <sheetName val="기본단가표"/>
      <sheetName val="관급자재대"/>
      <sheetName val="#REF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내역서(갑지)"/>
      <sheetName val="건축집계"/>
      <sheetName val="원가내역서"/>
      <sheetName val="현장관리비(수도권)  "/>
      <sheetName val="현장관리비 "/>
      <sheetName val="표준품셈"/>
      <sheetName val="물량산출지침"/>
      <sheetName val="설계내역서"/>
      <sheetName val="공사현황"/>
      <sheetName val="개요"/>
      <sheetName val="#REF"/>
      <sheetName val="평가데이터"/>
      <sheetName val="database"/>
      <sheetName val="민감도"/>
      <sheetName val="원가계산서 "/>
      <sheetName val="설계명세서"/>
      <sheetName val="자료입력"/>
      <sheetName val="DATE"/>
      <sheetName val="변수값"/>
      <sheetName val="중기상차"/>
      <sheetName val="AS복구"/>
      <sheetName val="중기터파기"/>
      <sheetName val="2공구하도급내역서"/>
      <sheetName val="수주추정"/>
      <sheetName val="현장경비"/>
      <sheetName val="갑지"/>
      <sheetName val="실행내역서"/>
      <sheetName val="조직"/>
      <sheetName val="산출내역(K2)"/>
      <sheetName val="공사기본내용입력"/>
      <sheetName val="수량산출"/>
      <sheetName val="03전반노무비"/>
      <sheetName val="관로내역원"/>
      <sheetName val="구천"/>
      <sheetName val="전체"/>
      <sheetName val="청천내"/>
      <sheetName val="시멘트"/>
      <sheetName val="21301동"/>
      <sheetName val="표준"/>
      <sheetName val="CT "/>
      <sheetName val="8.PILE  (돌출)"/>
      <sheetName val="대상공사(조달청)"/>
      <sheetName val="자료(통합)"/>
      <sheetName val="요율"/>
      <sheetName val="자재대"/>
      <sheetName val="Total"/>
      <sheetName val="데이타"/>
      <sheetName val="원가+내역"/>
      <sheetName val="견적"/>
      <sheetName val="준검 내역서"/>
      <sheetName val="공사내역"/>
      <sheetName val="일용직내역"/>
      <sheetName val="내역서"/>
      <sheetName val="조건"/>
      <sheetName val="일위대가"/>
      <sheetName val="하수급견적대비"/>
      <sheetName val="간접"/>
      <sheetName val="중강당 내역"/>
      <sheetName val="총괄표"/>
      <sheetName val="Sheet5"/>
      <sheetName val="기초자료입력"/>
      <sheetName val="초기화면"/>
      <sheetName val="시중노임단가"/>
      <sheetName val="평내중"/>
      <sheetName val="총괄내역"/>
      <sheetName val="갑지1"/>
      <sheetName val="입찰견적보고서"/>
      <sheetName val="공사개요"/>
      <sheetName val="현장관리비(수도권)__"/>
      <sheetName val="현장관리비_"/>
      <sheetName val="토목공사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작성"/>
      <sheetName val="전기"/>
      <sheetName val="PAC"/>
      <sheetName val="계양가시설"/>
      <sheetName val="공구"/>
      <sheetName val="주소"/>
      <sheetName val="001"/>
      <sheetName val="퇴직금(울산천상)"/>
      <sheetName val="지수자료"/>
      <sheetName val="공사내역서"/>
      <sheetName val="유수전환공사"/>
      <sheetName val="내역서1999.8최종"/>
      <sheetName val="도급"/>
      <sheetName val="교통대책내역"/>
      <sheetName val="내역서,주요자재대(토목)"/>
      <sheetName val="일위대가표"/>
      <sheetName val="환경기계공정표 (3)"/>
      <sheetName val="을"/>
      <sheetName val="인테리어내역"/>
      <sheetName val="3.공통공사대비"/>
      <sheetName val="입력데이타"/>
      <sheetName val="계정"/>
      <sheetName val="중기사용료"/>
      <sheetName val="건축"/>
      <sheetName val="원가"/>
      <sheetName val="99노임기준"/>
      <sheetName val="SANBAISU"/>
      <sheetName val="현장경상비"/>
      <sheetName val="실행"/>
      <sheetName val="BSD (2)"/>
      <sheetName val="현장관리비(수도권)__1"/>
      <sheetName val="현장관리비_1"/>
      <sheetName val="CT_"/>
      <sheetName val="준검_내역서"/>
      <sheetName val="중강당_내역"/>
      <sheetName val="환경기계공정표_(3)"/>
      <sheetName val="원가계산서_"/>
      <sheetName val="8_PILE__(돌출)"/>
      <sheetName val="실행(ALT1)"/>
      <sheetName val="인사자료총집계"/>
      <sheetName val="서울대규장각(가시설흙막이)"/>
      <sheetName val="예산명세서"/>
      <sheetName val="사통"/>
      <sheetName val=" 갑  지 "/>
      <sheetName val="판매시설"/>
      <sheetName val="남양시작동자105노65기1.3화1.2"/>
      <sheetName val="전체공내역서"/>
      <sheetName val="직재"/>
      <sheetName val="현장관리"/>
      <sheetName val="Setup"/>
      <sheetName val="금액"/>
      <sheetName val="_REF"/>
      <sheetName val="데이터 액세스"/>
      <sheetName val="작업 반복"/>
      <sheetName val="차트 이름표"/>
      <sheetName val="준검_내역서1"/>
      <sheetName val="CT_1"/>
      <sheetName val="중강당_내역1"/>
      <sheetName val="ELECTRIC"/>
      <sheetName val="관급자재"/>
      <sheetName val="폐기물"/>
      <sheetName val="총사업비"/>
      <sheetName val="요약결과"/>
      <sheetName val="운영비총괄"/>
      <sheetName val="총투자비_가좌고"/>
      <sheetName val="총투자비_봉일천고"/>
      <sheetName val="총투자비_마지초"/>
      <sheetName val="단가 (2)"/>
      <sheetName val="포장복구집계"/>
      <sheetName val="노무비"/>
      <sheetName val="총 원가계산"/>
      <sheetName val="현장관리비"/>
      <sheetName val="요율산출"/>
      <sheetName val="공통비"/>
      <sheetName val="단가"/>
      <sheetName val="공사노임"/>
      <sheetName val="기중"/>
      <sheetName val="일위2"/>
      <sheetName val="총괄내역서"/>
      <sheetName val="투입비"/>
      <sheetName val="골조시행"/>
      <sheetName val="공정표"/>
      <sheetName val="터파기및재료"/>
      <sheetName val="이름정의"/>
      <sheetName val="산출내역서"/>
      <sheetName val="현장"/>
      <sheetName val="...."/>
      <sheetName val="CTEMCOST"/>
      <sheetName val="철거산출근거"/>
      <sheetName val="TITLE"/>
      <sheetName val="01"/>
      <sheetName val="관음목장(제출용)자105인97.5"/>
      <sheetName val="설계서"/>
      <sheetName val="인제내역"/>
      <sheetName val="갑지(추정)"/>
      <sheetName val="계획금액"/>
      <sheetName val="Sheet1"/>
      <sheetName val="공량산출서"/>
      <sheetName val="06 일위대가목록"/>
      <sheetName val="내역서적용수량"/>
      <sheetName val="기본자료"/>
      <sheetName val="석축산출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NAV000"/>
      <sheetName val="표지"/>
      <sheetName val="목차"/>
      <sheetName val="1.공사비현황"/>
      <sheetName val="2.공사비집계표"/>
      <sheetName val="3.공사수량현황"/>
      <sheetName val="4.지급자재현황"/>
      <sheetName val="4.지급자재현황(2)"/>
      <sheetName val="5.지급자재비증감현황 (1)"/>
      <sheetName val="5.지급자재비증감현황 (2)"/>
      <sheetName val="6.제잡비"/>
      <sheetName val="제잡비율"/>
      <sheetName val="제잡비산출(전체분)"/>
      <sheetName val="99잡비"/>
      <sheetName val="변경공정"/>
      <sheetName val="집계표"/>
      <sheetName val="6공구(당초)"/>
      <sheetName val="집계표(변경)"/>
      <sheetName val="6공구(변경)"/>
      <sheetName val="6공구(교량별수량)"/>
      <sheetName val="6공구(구조별수량)"/>
      <sheetName val="지급자재명세서"/>
      <sheetName val="간지"/>
      <sheetName val="포장주요자재"/>
      <sheetName val="지급자재(줄눈)"/>
      <sheetName val="철근집계"/>
      <sheetName val="골재집계표"/>
      <sheetName val="포장골재집계"/>
      <sheetName val="콘분리"/>
      <sheetName val="콘크리트집계"/>
      <sheetName val="선택층분리"/>
      <sheetName val="선택층"/>
      <sheetName val="타공정"/>
      <sheetName val="이월"/>
      <sheetName val="전체수량집계"/>
      <sheetName val="구미전체집계"/>
      <sheetName val="IC집계"/>
      <sheetName val="형식1"/>
      <sheetName val="형식2"/>
      <sheetName val="형식3"/>
      <sheetName val="형식6"/>
      <sheetName val="IC연장"/>
      <sheetName val="본선노견수집"/>
      <sheetName val="노견수량"/>
      <sheetName val="IC길어깨"/>
      <sheetName val="중분대집"/>
      <sheetName val="중분대산출"/>
      <sheetName val="중분현황"/>
      <sheetName val="기타집계"/>
      <sheetName val="부체콘크도로집"/>
      <sheetName val="부체콘크수량"/>
      <sheetName val="부체콘크현황"/>
      <sheetName val="교량접속"/>
      <sheetName val="접thr철근"/>
      <sheetName val="설계내역서"/>
      <sheetName val="토목주소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J6">
            <v>19755972650</v>
          </cell>
        </row>
        <row r="7">
          <cell r="J7">
            <v>996012540</v>
          </cell>
        </row>
        <row r="8">
          <cell r="J8">
            <v>70433300</v>
          </cell>
        </row>
        <row r="9">
          <cell r="J9">
            <v>416916500</v>
          </cell>
        </row>
        <row r="10">
          <cell r="J10">
            <v>101146500</v>
          </cell>
        </row>
        <row r="11">
          <cell r="J11">
            <v>0</v>
          </cell>
        </row>
        <row r="14">
          <cell r="J14">
            <v>395136400</v>
          </cell>
        </row>
        <row r="15">
          <cell r="J15">
            <v>200370400</v>
          </cell>
        </row>
        <row r="16">
          <cell r="J16">
            <v>194766000</v>
          </cell>
        </row>
        <row r="17">
          <cell r="J17">
            <v>12379840</v>
          </cell>
        </row>
        <row r="18">
          <cell r="J18">
            <v>6299260</v>
          </cell>
        </row>
        <row r="19">
          <cell r="J19">
            <v>6080580</v>
          </cell>
        </row>
        <row r="20">
          <cell r="J20">
            <v>5832360</v>
          </cell>
        </row>
        <row r="21">
          <cell r="J21">
            <v>35400</v>
          </cell>
        </row>
        <row r="22">
          <cell r="J22">
            <v>10451040</v>
          </cell>
        </row>
        <row r="23">
          <cell r="J23">
            <v>8039841560</v>
          </cell>
        </row>
        <row r="24">
          <cell r="J24">
            <v>99982540</v>
          </cell>
        </row>
        <row r="25">
          <cell r="J25">
            <v>6133500</v>
          </cell>
        </row>
        <row r="26">
          <cell r="J26">
            <v>7933725520</v>
          </cell>
        </row>
        <row r="27">
          <cell r="J27">
            <v>3177502920</v>
          </cell>
        </row>
        <row r="28">
          <cell r="J28">
            <v>4219264000</v>
          </cell>
        </row>
        <row r="29">
          <cell r="J29">
            <v>536958600</v>
          </cell>
        </row>
        <row r="34">
          <cell r="J34">
            <v>7612809280</v>
          </cell>
        </row>
        <row r="35">
          <cell r="J35">
            <v>81978540</v>
          </cell>
        </row>
        <row r="37">
          <cell r="J37">
            <v>2125200</v>
          </cell>
        </row>
        <row r="38">
          <cell r="J38">
            <v>79853340</v>
          </cell>
        </row>
        <row r="39">
          <cell r="J39">
            <v>6666290</v>
          </cell>
        </row>
        <row r="41">
          <cell r="J41">
            <v>135800</v>
          </cell>
        </row>
        <row r="42">
          <cell r="J42">
            <v>6530490</v>
          </cell>
        </row>
        <row r="43">
          <cell r="J43">
            <v>2329913520</v>
          </cell>
        </row>
        <row r="45">
          <cell r="J45">
            <v>16212240</v>
          </cell>
        </row>
        <row r="46">
          <cell r="J46">
            <v>2313701280</v>
          </cell>
        </row>
        <row r="47">
          <cell r="J47">
            <v>5194250930</v>
          </cell>
        </row>
        <row r="48">
          <cell r="J48">
            <v>288640290</v>
          </cell>
        </row>
        <row r="49">
          <cell r="J49">
            <v>1978806000</v>
          </cell>
        </row>
        <row r="50">
          <cell r="J50">
            <v>2926804640</v>
          </cell>
        </row>
        <row r="55">
          <cell r="J55">
            <v>1944814480</v>
          </cell>
        </row>
        <row r="56">
          <cell r="J56">
            <v>1646147520</v>
          </cell>
        </row>
        <row r="57">
          <cell r="J57">
            <v>297982080</v>
          </cell>
        </row>
        <row r="58">
          <cell r="J58">
            <v>684880</v>
          </cell>
        </row>
        <row r="59">
          <cell r="J59">
            <v>382264680</v>
          </cell>
        </row>
        <row r="60">
          <cell r="J60">
            <v>1011580</v>
          </cell>
        </row>
        <row r="61">
          <cell r="J61">
            <v>705911410</v>
          </cell>
        </row>
        <row r="62">
          <cell r="J62">
            <v>207463190</v>
          </cell>
        </row>
        <row r="63">
          <cell r="J63">
            <v>68890500</v>
          </cell>
        </row>
        <row r="64">
          <cell r="J64">
            <v>1962360</v>
          </cell>
        </row>
        <row r="65">
          <cell r="J65">
            <v>27775530</v>
          </cell>
        </row>
        <row r="66">
          <cell r="J66">
            <v>108834800</v>
          </cell>
        </row>
        <row r="67">
          <cell r="J67">
            <v>482465860</v>
          </cell>
        </row>
        <row r="68">
          <cell r="J68">
            <v>1725360</v>
          </cell>
        </row>
        <row r="80">
          <cell r="J80">
            <v>14257000</v>
          </cell>
        </row>
        <row r="81">
          <cell r="J81">
            <v>14100000</v>
          </cell>
        </row>
        <row r="82">
          <cell r="J82">
            <v>157000</v>
          </cell>
        </row>
        <row r="83">
          <cell r="J83">
            <v>56893010</v>
          </cell>
        </row>
        <row r="84">
          <cell r="J84">
            <v>95310</v>
          </cell>
        </row>
        <row r="87">
          <cell r="J87">
            <v>5144420929</v>
          </cell>
        </row>
        <row r="88">
          <cell r="J88">
            <v>820222120</v>
          </cell>
        </row>
        <row r="89">
          <cell r="J89">
            <v>259553930</v>
          </cell>
        </row>
        <row r="90">
          <cell r="J90">
            <v>98804430</v>
          </cell>
        </row>
        <row r="91">
          <cell r="J91">
            <v>2061500</v>
          </cell>
        </row>
        <row r="92">
          <cell r="J92">
            <v>158688000</v>
          </cell>
        </row>
        <row r="93">
          <cell r="J93">
            <v>368329080</v>
          </cell>
        </row>
        <row r="94">
          <cell r="J94">
            <v>192699080</v>
          </cell>
        </row>
        <row r="95">
          <cell r="J95">
            <v>184827580</v>
          </cell>
        </row>
        <row r="96">
          <cell r="J96">
            <v>7871500</v>
          </cell>
        </row>
        <row r="100">
          <cell r="J100">
            <v>175630000</v>
          </cell>
        </row>
        <row r="101">
          <cell r="J101">
            <v>175630000</v>
          </cell>
        </row>
        <row r="103">
          <cell r="J103">
            <v>192339110</v>
          </cell>
        </row>
        <row r="104">
          <cell r="J104">
            <v>1333955180</v>
          </cell>
        </row>
        <row r="105">
          <cell r="J105">
            <v>1140891600</v>
          </cell>
        </row>
        <row r="106">
          <cell r="J106">
            <v>49104000</v>
          </cell>
        </row>
        <row r="107">
          <cell r="J107">
            <v>182559600</v>
          </cell>
        </row>
        <row r="108">
          <cell r="J108">
            <v>909228000</v>
          </cell>
        </row>
        <row r="109">
          <cell r="J109">
            <v>6168800</v>
          </cell>
        </row>
        <row r="111">
          <cell r="J111">
            <v>6168800</v>
          </cell>
        </row>
        <row r="113">
          <cell r="J113">
            <v>86176020</v>
          </cell>
        </row>
        <row r="114">
          <cell r="J114">
            <v>22466220</v>
          </cell>
        </row>
        <row r="115">
          <cell r="J115">
            <v>10681200</v>
          </cell>
        </row>
        <row r="117">
          <cell r="J117">
            <v>53028600</v>
          </cell>
        </row>
        <row r="118">
          <cell r="J118">
            <v>28717000</v>
          </cell>
        </row>
        <row r="119">
          <cell r="J119">
            <v>8577000</v>
          </cell>
        </row>
        <row r="120">
          <cell r="J120">
            <v>20140000</v>
          </cell>
        </row>
        <row r="125">
          <cell r="J125">
            <v>72001760</v>
          </cell>
        </row>
        <row r="126">
          <cell r="J126">
            <v>12851600</v>
          </cell>
        </row>
        <row r="127">
          <cell r="J127">
            <v>7405870</v>
          </cell>
        </row>
        <row r="128">
          <cell r="J128">
            <v>50240190</v>
          </cell>
        </row>
        <row r="129">
          <cell r="J129">
            <v>1504100</v>
          </cell>
        </row>
        <row r="131">
          <cell r="J131">
            <v>911533490</v>
          </cell>
        </row>
        <row r="132">
          <cell r="J132">
            <v>474295800</v>
          </cell>
        </row>
        <row r="133">
          <cell r="J133">
            <v>418050000</v>
          </cell>
        </row>
        <row r="138">
          <cell r="J138">
            <v>11175000</v>
          </cell>
        </row>
        <row r="139">
          <cell r="J139">
            <v>406875000</v>
          </cell>
        </row>
        <row r="140">
          <cell r="J140">
            <v>56245800</v>
          </cell>
        </row>
        <row r="141">
          <cell r="J141">
            <v>21492000</v>
          </cell>
        </row>
        <row r="142">
          <cell r="J142">
            <v>1812600</v>
          </cell>
        </row>
        <row r="143">
          <cell r="J143">
            <v>24679200</v>
          </cell>
        </row>
        <row r="145">
          <cell r="J145">
            <v>8262000</v>
          </cell>
        </row>
        <row r="147">
          <cell r="J147">
            <v>330466000</v>
          </cell>
        </row>
        <row r="148">
          <cell r="J148">
            <v>51180000</v>
          </cell>
        </row>
        <row r="151">
          <cell r="J151">
            <v>22800000</v>
          </cell>
        </row>
        <row r="152">
          <cell r="J152">
            <v>5280000</v>
          </cell>
        </row>
        <row r="153">
          <cell r="J153">
            <v>23100000</v>
          </cell>
        </row>
        <row r="155">
          <cell r="J155">
            <v>279286000</v>
          </cell>
        </row>
        <row r="156">
          <cell r="J156">
            <v>63546000</v>
          </cell>
        </row>
        <row r="157">
          <cell r="J157">
            <v>2106000</v>
          </cell>
        </row>
        <row r="158">
          <cell r="J158">
            <v>39240000</v>
          </cell>
        </row>
        <row r="159">
          <cell r="J159">
            <v>22200000</v>
          </cell>
        </row>
        <row r="160">
          <cell r="J160">
            <v>189182000</v>
          </cell>
        </row>
        <row r="162">
          <cell r="J162">
            <v>108782000</v>
          </cell>
        </row>
        <row r="163">
          <cell r="J163">
            <v>80400000</v>
          </cell>
        </row>
        <row r="164">
          <cell r="J164">
            <v>26558000</v>
          </cell>
        </row>
        <row r="166">
          <cell r="J166">
            <v>16948000</v>
          </cell>
        </row>
        <row r="167">
          <cell r="J167">
            <v>9610000</v>
          </cell>
        </row>
        <row r="197">
          <cell r="J197">
            <v>42395400</v>
          </cell>
        </row>
        <row r="199">
          <cell r="J199">
            <v>7409400</v>
          </cell>
        </row>
        <row r="200">
          <cell r="J200">
            <v>34986000</v>
          </cell>
        </row>
        <row r="202">
          <cell r="J202">
            <v>49640</v>
          </cell>
        </row>
        <row r="203">
          <cell r="J203">
            <v>49640</v>
          </cell>
        </row>
        <row r="204">
          <cell r="J204">
            <v>32483500</v>
          </cell>
        </row>
        <row r="205">
          <cell r="J205">
            <v>14044800</v>
          </cell>
        </row>
        <row r="206">
          <cell r="J206">
            <v>6589300</v>
          </cell>
        </row>
        <row r="207">
          <cell r="J207">
            <v>11849400</v>
          </cell>
        </row>
        <row r="208">
          <cell r="J208">
            <v>31843150</v>
          </cell>
        </row>
        <row r="209">
          <cell r="J209">
            <v>17003800</v>
          </cell>
        </row>
        <row r="211">
          <cell r="J211">
            <v>17003800</v>
          </cell>
        </row>
        <row r="213">
          <cell r="J213">
            <v>7889100</v>
          </cell>
        </row>
        <row r="214">
          <cell r="J214">
            <v>2784600</v>
          </cell>
        </row>
        <row r="215">
          <cell r="J215">
            <v>5104500</v>
          </cell>
        </row>
        <row r="218">
          <cell r="J218">
            <v>1823250</v>
          </cell>
        </row>
        <row r="219">
          <cell r="J219">
            <v>1823250</v>
          </cell>
        </row>
        <row r="221">
          <cell r="J221">
            <v>5109500</v>
          </cell>
        </row>
        <row r="224">
          <cell r="J224">
            <v>69500</v>
          </cell>
        </row>
        <row r="228">
          <cell r="J228">
            <v>4758000</v>
          </cell>
        </row>
        <row r="229">
          <cell r="J229">
            <v>282000</v>
          </cell>
        </row>
        <row r="232">
          <cell r="J232">
            <v>17500</v>
          </cell>
        </row>
        <row r="235">
          <cell r="J235">
            <v>17500</v>
          </cell>
        </row>
        <row r="236">
          <cell r="J236">
            <v>1388305930</v>
          </cell>
        </row>
        <row r="237">
          <cell r="J237">
            <v>1079265430</v>
          </cell>
        </row>
        <row r="238">
          <cell r="J238">
            <v>380736400</v>
          </cell>
        </row>
        <row r="239">
          <cell r="J239">
            <v>289042600</v>
          </cell>
        </row>
        <row r="240">
          <cell r="J240">
            <v>4755300</v>
          </cell>
        </row>
        <row r="241">
          <cell r="J241">
            <v>86938500</v>
          </cell>
        </row>
        <row r="242">
          <cell r="J242">
            <v>194656100</v>
          </cell>
        </row>
        <row r="243">
          <cell r="J243">
            <v>164263500</v>
          </cell>
        </row>
        <row r="244">
          <cell r="J244">
            <v>1722600</v>
          </cell>
        </row>
        <row r="245">
          <cell r="J245">
            <v>28670000</v>
          </cell>
        </row>
        <row r="246">
          <cell r="J246">
            <v>398867700</v>
          </cell>
        </row>
        <row r="247">
          <cell r="J247">
            <v>532000</v>
          </cell>
        </row>
        <row r="248">
          <cell r="J248">
            <v>84240</v>
          </cell>
        </row>
        <row r="249">
          <cell r="J249">
            <v>447760</v>
          </cell>
        </row>
        <row r="250">
          <cell r="J250">
            <v>18118100</v>
          </cell>
        </row>
        <row r="251">
          <cell r="J251">
            <v>9318600</v>
          </cell>
        </row>
        <row r="252">
          <cell r="J252">
            <v>35736480</v>
          </cell>
        </row>
        <row r="255">
          <cell r="J255">
            <v>2828550</v>
          </cell>
        </row>
        <row r="256">
          <cell r="J256">
            <v>20276100</v>
          </cell>
        </row>
        <row r="257">
          <cell r="J257">
            <v>9480780</v>
          </cell>
        </row>
        <row r="259">
          <cell r="J259">
            <v>1949940</v>
          </cell>
        </row>
        <row r="260">
          <cell r="J260">
            <v>3750840</v>
          </cell>
        </row>
        <row r="261">
          <cell r="J261">
            <v>3780000</v>
          </cell>
        </row>
        <row r="262">
          <cell r="J262">
            <v>3597000</v>
          </cell>
        </row>
        <row r="263">
          <cell r="J263">
            <v>33300</v>
          </cell>
        </row>
        <row r="264">
          <cell r="J264">
            <v>4860960</v>
          </cell>
        </row>
        <row r="265">
          <cell r="J265">
            <v>84480</v>
          </cell>
        </row>
        <row r="266">
          <cell r="J266">
            <v>138880</v>
          </cell>
        </row>
        <row r="267">
          <cell r="J267">
            <v>206640</v>
          </cell>
        </row>
        <row r="268">
          <cell r="J268">
            <v>68143860</v>
          </cell>
        </row>
        <row r="269">
          <cell r="J269">
            <v>240690000</v>
          </cell>
        </row>
        <row r="270">
          <cell r="J270">
            <v>8421600</v>
          </cell>
        </row>
        <row r="271">
          <cell r="J271">
            <v>62768400</v>
          </cell>
        </row>
        <row r="273">
          <cell r="J273">
            <v>169500000</v>
          </cell>
        </row>
        <row r="274">
          <cell r="J274">
            <v>690404209</v>
          </cell>
        </row>
        <row r="275">
          <cell r="J275">
            <v>5450565</v>
          </cell>
        </row>
        <row r="276">
          <cell r="J276">
            <v>1650600</v>
          </cell>
        </row>
        <row r="278">
          <cell r="J278">
            <v>1650600</v>
          </cell>
        </row>
        <row r="280">
          <cell r="J280">
            <v>3697200</v>
          </cell>
        </row>
        <row r="283">
          <cell r="J283">
            <v>982800</v>
          </cell>
        </row>
        <row r="284">
          <cell r="J284">
            <v>2714400</v>
          </cell>
        </row>
        <row r="294">
          <cell r="J294">
            <v>102765</v>
          </cell>
        </row>
        <row r="299">
          <cell r="J299">
            <v>48680800</v>
          </cell>
        </row>
        <row r="300">
          <cell r="J300">
            <v>28005600</v>
          </cell>
        </row>
        <row r="301">
          <cell r="J301">
            <v>20675200</v>
          </cell>
        </row>
        <row r="305">
          <cell r="J305">
            <v>7852700</v>
          </cell>
        </row>
        <row r="306">
          <cell r="J306">
            <v>7184700</v>
          </cell>
        </row>
        <row r="307">
          <cell r="J307">
            <v>668000</v>
          </cell>
        </row>
        <row r="308">
          <cell r="J308">
            <v>94266030</v>
          </cell>
        </row>
        <row r="309">
          <cell r="J309">
            <v>53394800</v>
          </cell>
        </row>
        <row r="310">
          <cell r="J310">
            <v>3064600</v>
          </cell>
        </row>
        <row r="311">
          <cell r="J311">
            <v>50330200</v>
          </cell>
        </row>
        <row r="312">
          <cell r="J312">
            <v>8448830</v>
          </cell>
        </row>
        <row r="313">
          <cell r="J313">
            <v>24796400</v>
          </cell>
        </row>
        <row r="314">
          <cell r="J314">
            <v>24733800</v>
          </cell>
        </row>
        <row r="315">
          <cell r="J315">
            <v>62600</v>
          </cell>
        </row>
        <row r="316">
          <cell r="J316">
            <v>7626000</v>
          </cell>
        </row>
        <row r="318">
          <cell r="J318">
            <v>7626000</v>
          </cell>
        </row>
        <row r="319">
          <cell r="J319">
            <v>182900600</v>
          </cell>
        </row>
        <row r="320">
          <cell r="J320">
            <v>26149500</v>
          </cell>
        </row>
        <row r="321">
          <cell r="J321">
            <v>26149500</v>
          </cell>
        </row>
        <row r="323">
          <cell r="J323">
            <v>92529100</v>
          </cell>
        </row>
        <row r="324">
          <cell r="J324">
            <v>34537200</v>
          </cell>
        </row>
        <row r="326">
          <cell r="J326">
            <v>57991900</v>
          </cell>
        </row>
        <row r="328">
          <cell r="J328">
            <v>64222000</v>
          </cell>
        </row>
        <row r="329">
          <cell r="J329">
            <v>58316000</v>
          </cell>
        </row>
        <row r="330">
          <cell r="J330">
            <v>5640000</v>
          </cell>
        </row>
        <row r="332">
          <cell r="J332">
            <v>266000</v>
          </cell>
        </row>
        <row r="333">
          <cell r="J333">
            <v>319580494</v>
          </cell>
        </row>
        <row r="335">
          <cell r="J335">
            <v>153422200</v>
          </cell>
        </row>
        <row r="336">
          <cell r="J336">
            <v>81188800</v>
          </cell>
        </row>
        <row r="337">
          <cell r="J337">
            <v>72233400</v>
          </cell>
        </row>
        <row r="339">
          <cell r="J339">
            <v>58909284</v>
          </cell>
        </row>
        <row r="340">
          <cell r="J340">
            <v>73352600</v>
          </cell>
        </row>
        <row r="341">
          <cell r="J341">
            <v>64563600</v>
          </cell>
        </row>
        <row r="344">
          <cell r="J344">
            <v>8789000</v>
          </cell>
        </row>
        <row r="345">
          <cell r="J345">
            <v>3577730</v>
          </cell>
        </row>
        <row r="346">
          <cell r="J346">
            <v>163760</v>
          </cell>
        </row>
        <row r="347">
          <cell r="J347">
            <v>5046000</v>
          </cell>
        </row>
        <row r="348">
          <cell r="J348">
            <v>25108920</v>
          </cell>
        </row>
        <row r="367">
          <cell r="J367">
            <v>22983020</v>
          </cell>
        </row>
        <row r="368">
          <cell r="J368">
            <v>18889520</v>
          </cell>
        </row>
        <row r="370">
          <cell r="J370">
            <v>1290000</v>
          </cell>
        </row>
        <row r="371">
          <cell r="J371">
            <v>2803500</v>
          </cell>
        </row>
        <row r="372">
          <cell r="J372">
            <v>8690000</v>
          </cell>
        </row>
        <row r="384">
          <cell r="J384">
            <v>42443997366</v>
          </cell>
        </row>
        <row r="385">
          <cell r="J385">
            <v>15007471156</v>
          </cell>
        </row>
        <row r="386">
          <cell r="J386">
            <v>1366693870</v>
          </cell>
        </row>
        <row r="387">
          <cell r="J387">
            <v>110917940</v>
          </cell>
        </row>
        <row r="388">
          <cell r="J388">
            <v>104161260</v>
          </cell>
        </row>
        <row r="389">
          <cell r="J389">
            <v>6756680</v>
          </cell>
        </row>
        <row r="390">
          <cell r="J390">
            <v>18013930</v>
          </cell>
        </row>
        <row r="391">
          <cell r="J391">
            <v>18013930</v>
          </cell>
        </row>
        <row r="393">
          <cell r="J393">
            <v>47070000</v>
          </cell>
        </row>
        <row r="394">
          <cell r="J394">
            <v>47070000</v>
          </cell>
        </row>
        <row r="396">
          <cell r="J396">
            <v>157581200</v>
          </cell>
        </row>
        <row r="397">
          <cell r="J397">
            <v>157581200</v>
          </cell>
        </row>
        <row r="399">
          <cell r="J399">
            <v>479095800</v>
          </cell>
        </row>
        <row r="400">
          <cell r="J400">
            <v>343156000</v>
          </cell>
        </row>
        <row r="401">
          <cell r="J401">
            <v>37909000</v>
          </cell>
        </row>
        <row r="402">
          <cell r="J402">
            <v>98030800</v>
          </cell>
        </row>
        <row r="403">
          <cell r="J403">
            <v>554015000</v>
          </cell>
        </row>
        <row r="404">
          <cell r="J404">
            <v>503929200</v>
          </cell>
        </row>
        <row r="406">
          <cell r="J406">
            <v>50085800</v>
          </cell>
        </row>
        <row r="487">
          <cell r="J487">
            <v>153883290</v>
          </cell>
        </row>
        <row r="529">
          <cell r="J529">
            <v>3314764500</v>
          </cell>
        </row>
        <row r="530">
          <cell r="J530">
            <v>949471500</v>
          </cell>
        </row>
        <row r="533">
          <cell r="J533">
            <v>949471500</v>
          </cell>
        </row>
        <row r="536">
          <cell r="J536">
            <v>2020142400</v>
          </cell>
        </row>
        <row r="543">
          <cell r="J543">
            <v>2020142400</v>
          </cell>
        </row>
        <row r="545">
          <cell r="J545">
            <v>2020142400</v>
          </cell>
        </row>
        <row r="546">
          <cell r="J546">
            <v>345078000</v>
          </cell>
        </row>
        <row r="548">
          <cell r="J548">
            <v>345078000</v>
          </cell>
        </row>
        <row r="549">
          <cell r="J549">
            <v>72600</v>
          </cell>
        </row>
        <row r="551">
          <cell r="J551">
            <v>72600</v>
          </cell>
        </row>
        <row r="552">
          <cell r="J552">
            <v>1379095110</v>
          </cell>
        </row>
        <row r="553">
          <cell r="J553">
            <v>1149192520</v>
          </cell>
        </row>
        <row r="554">
          <cell r="J554">
            <v>22599200</v>
          </cell>
        </row>
        <row r="555">
          <cell r="J555">
            <v>1001304820</v>
          </cell>
        </row>
        <row r="556">
          <cell r="J556">
            <v>293570020</v>
          </cell>
        </row>
        <row r="557">
          <cell r="J557">
            <v>707734800</v>
          </cell>
        </row>
        <row r="558">
          <cell r="J558">
            <v>108926500</v>
          </cell>
        </row>
        <row r="559">
          <cell r="J559">
            <v>16362000</v>
          </cell>
        </row>
        <row r="560">
          <cell r="J560">
            <v>35130600</v>
          </cell>
        </row>
        <row r="561">
          <cell r="J561">
            <v>8537400</v>
          </cell>
        </row>
        <row r="562">
          <cell r="J562">
            <v>26593200</v>
          </cell>
        </row>
        <row r="563">
          <cell r="J563">
            <v>80653600</v>
          </cell>
        </row>
        <row r="564">
          <cell r="J564">
            <v>37539190</v>
          </cell>
        </row>
        <row r="565">
          <cell r="J565">
            <v>37539190</v>
          </cell>
        </row>
        <row r="567">
          <cell r="J567">
            <v>76579200</v>
          </cell>
        </row>
        <row r="568">
          <cell r="J568">
            <v>26035200</v>
          </cell>
        </row>
        <row r="569">
          <cell r="J569">
            <v>50544000</v>
          </cell>
        </row>
        <row r="584">
          <cell r="J584">
            <v>211628360</v>
          </cell>
        </row>
        <row r="585">
          <cell r="J585">
            <v>211628360</v>
          </cell>
        </row>
        <row r="595">
          <cell r="J595">
            <v>1029782100</v>
          </cell>
        </row>
        <row r="599">
          <cell r="J599">
            <v>607120800</v>
          </cell>
        </row>
        <row r="600">
          <cell r="J600">
            <v>34892000</v>
          </cell>
        </row>
        <row r="601">
          <cell r="J601">
            <v>572228800</v>
          </cell>
        </row>
        <row r="602">
          <cell r="J602">
            <v>310181300</v>
          </cell>
        </row>
        <row r="603">
          <cell r="J603">
            <v>112480000</v>
          </cell>
        </row>
        <row r="604">
          <cell r="J604">
            <v>1248800</v>
          </cell>
        </row>
        <row r="606">
          <cell r="J606">
            <v>1248800</v>
          </cell>
        </row>
        <row r="607">
          <cell r="J607">
            <v>998760</v>
          </cell>
        </row>
        <row r="608">
          <cell r="J608">
            <v>3719832250</v>
          </cell>
        </row>
        <row r="610">
          <cell r="J610">
            <v>857510532</v>
          </cell>
        </row>
        <row r="611">
          <cell r="J611">
            <v>1832676230</v>
          </cell>
        </row>
        <row r="612">
          <cell r="J612">
            <v>1016643888</v>
          </cell>
        </row>
        <row r="613">
          <cell r="J613">
            <v>13001600</v>
          </cell>
        </row>
        <row r="614">
          <cell r="J614">
            <v>567309950</v>
          </cell>
        </row>
        <row r="616">
          <cell r="J616">
            <v>35436200</v>
          </cell>
        </row>
        <row r="617">
          <cell r="J617">
            <v>21300300</v>
          </cell>
        </row>
        <row r="618">
          <cell r="J618">
            <v>510573450</v>
          </cell>
        </row>
        <row r="619">
          <cell r="J619">
            <v>510573450</v>
          </cell>
        </row>
        <row r="621">
          <cell r="J621">
            <v>17352400</v>
          </cell>
        </row>
        <row r="622">
          <cell r="J622">
            <v>7384000</v>
          </cell>
        </row>
        <row r="623">
          <cell r="J623">
            <v>9968400</v>
          </cell>
        </row>
        <row r="624">
          <cell r="J624">
            <v>700142000</v>
          </cell>
        </row>
        <row r="682">
          <cell r="J682">
            <v>95914000</v>
          </cell>
        </row>
        <row r="683">
          <cell r="J683">
            <v>4734000</v>
          </cell>
        </row>
        <row r="692">
          <cell r="J692">
            <v>1412000</v>
          </cell>
        </row>
        <row r="693">
          <cell r="J693">
            <v>1518000</v>
          </cell>
        </row>
        <row r="694">
          <cell r="J694">
            <v>1804000</v>
          </cell>
        </row>
        <row r="702">
          <cell r="J702">
            <v>33680000</v>
          </cell>
        </row>
        <row r="710">
          <cell r="J710">
            <v>2200000</v>
          </cell>
        </row>
        <row r="711">
          <cell r="J711">
            <v>9760000</v>
          </cell>
        </row>
        <row r="712">
          <cell r="J712">
            <v>16200000</v>
          </cell>
        </row>
        <row r="713">
          <cell r="J713">
            <v>5520000</v>
          </cell>
        </row>
        <row r="721">
          <cell r="J721">
            <v>57500000</v>
          </cell>
        </row>
        <row r="729">
          <cell r="J729">
            <v>1502000</v>
          </cell>
        </row>
        <row r="730">
          <cell r="J730">
            <v>5292000</v>
          </cell>
        </row>
        <row r="731">
          <cell r="J731">
            <v>20086000</v>
          </cell>
        </row>
        <row r="732">
          <cell r="J732">
            <v>2060000</v>
          </cell>
        </row>
        <row r="738">
          <cell r="J738">
            <v>28560000</v>
          </cell>
        </row>
        <row r="740">
          <cell r="J740">
            <v>114640000</v>
          </cell>
        </row>
        <row r="741">
          <cell r="J741">
            <v>15880000</v>
          </cell>
        </row>
        <row r="746">
          <cell r="J746">
            <v>15880000</v>
          </cell>
        </row>
        <row r="756">
          <cell r="J756">
            <v>98760000</v>
          </cell>
        </row>
        <row r="759">
          <cell r="J759">
            <v>13360000</v>
          </cell>
        </row>
        <row r="764">
          <cell r="J764">
            <v>85400000</v>
          </cell>
        </row>
        <row r="792">
          <cell r="J792">
            <v>489588000</v>
          </cell>
        </row>
        <row r="793">
          <cell r="J793">
            <v>23594000</v>
          </cell>
        </row>
        <row r="796">
          <cell r="J796">
            <v>1914000</v>
          </cell>
        </row>
        <row r="797">
          <cell r="J797">
            <v>9920000</v>
          </cell>
        </row>
        <row r="798">
          <cell r="J798">
            <v>3880000</v>
          </cell>
        </row>
        <row r="800">
          <cell r="J800">
            <v>7880000</v>
          </cell>
        </row>
        <row r="801">
          <cell r="J801">
            <v>240420000</v>
          </cell>
        </row>
        <row r="804">
          <cell r="J804">
            <v>18940000</v>
          </cell>
        </row>
        <row r="805">
          <cell r="J805">
            <v>111020000</v>
          </cell>
        </row>
        <row r="806">
          <cell r="J806">
            <v>41160000</v>
          </cell>
        </row>
        <row r="808">
          <cell r="J808">
            <v>69300000</v>
          </cell>
        </row>
        <row r="809">
          <cell r="J809">
            <v>225574000</v>
          </cell>
        </row>
        <row r="812">
          <cell r="J812">
            <v>40664000</v>
          </cell>
        </row>
        <row r="813">
          <cell r="J813">
            <v>127920000</v>
          </cell>
        </row>
        <row r="814">
          <cell r="J814">
            <v>32490000</v>
          </cell>
        </row>
        <row r="816">
          <cell r="J816">
            <v>24500000</v>
          </cell>
        </row>
        <row r="817">
          <cell r="J817">
            <v>312865800</v>
          </cell>
        </row>
        <row r="818">
          <cell r="J818">
            <v>293233000</v>
          </cell>
        </row>
        <row r="819">
          <cell r="J819">
            <v>68237000</v>
          </cell>
        </row>
        <row r="820">
          <cell r="J820">
            <v>115711000</v>
          </cell>
        </row>
        <row r="822">
          <cell r="J822">
            <v>22631000</v>
          </cell>
        </row>
        <row r="824">
          <cell r="J824">
            <v>31524000</v>
          </cell>
        </row>
        <row r="826">
          <cell r="J826">
            <v>55130000</v>
          </cell>
        </row>
        <row r="837">
          <cell r="J837">
            <v>19632800</v>
          </cell>
        </row>
        <row r="838">
          <cell r="J838">
            <v>879337580</v>
          </cell>
        </row>
        <row r="839">
          <cell r="J839">
            <v>804480860</v>
          </cell>
        </row>
        <row r="840">
          <cell r="J840">
            <v>797302700</v>
          </cell>
        </row>
        <row r="841">
          <cell r="J841">
            <v>7178160</v>
          </cell>
        </row>
        <row r="842">
          <cell r="J842">
            <v>74856720</v>
          </cell>
        </row>
        <row r="844">
          <cell r="J844">
            <v>21044480</v>
          </cell>
        </row>
        <row r="845">
          <cell r="J845">
            <v>20027886</v>
          </cell>
        </row>
        <row r="846">
          <cell r="J846">
            <v>2916488</v>
          </cell>
        </row>
        <row r="847">
          <cell r="J847">
            <v>17111398</v>
          </cell>
        </row>
        <row r="848">
          <cell r="J848">
            <v>64187250</v>
          </cell>
        </row>
        <row r="849">
          <cell r="J849">
            <v>2725000</v>
          </cell>
        </row>
        <row r="850">
          <cell r="J850">
            <v>1011400</v>
          </cell>
        </row>
        <row r="851">
          <cell r="J851">
            <v>1713600</v>
          </cell>
        </row>
        <row r="852">
          <cell r="J852">
            <v>61462250</v>
          </cell>
        </row>
        <row r="853">
          <cell r="J853">
            <v>5390000</v>
          </cell>
        </row>
        <row r="854">
          <cell r="J854">
            <v>7890000</v>
          </cell>
        </row>
        <row r="855">
          <cell r="J855">
            <v>39056600</v>
          </cell>
        </row>
        <row r="856">
          <cell r="J856">
            <v>2134400</v>
          </cell>
        </row>
        <row r="857">
          <cell r="J857">
            <v>6991250</v>
          </cell>
        </row>
        <row r="858">
          <cell r="J858">
            <v>729000</v>
          </cell>
        </row>
        <row r="859">
          <cell r="J859">
            <v>312000</v>
          </cell>
        </row>
        <row r="860">
          <cell r="J860">
            <v>417000</v>
          </cell>
        </row>
        <row r="861">
          <cell r="J861">
            <v>350375300</v>
          </cell>
        </row>
        <row r="862">
          <cell r="J862">
            <v>153642500</v>
          </cell>
        </row>
        <row r="863">
          <cell r="J863">
            <v>196732800</v>
          </cell>
        </row>
        <row r="865">
          <cell r="J865">
            <v>196732800</v>
          </cell>
        </row>
        <row r="867">
          <cell r="J867">
            <v>336000</v>
          </cell>
        </row>
        <row r="868">
          <cell r="J868">
            <v>382967470</v>
          </cell>
        </row>
        <row r="869">
          <cell r="J869">
            <v>24578760</v>
          </cell>
        </row>
        <row r="870">
          <cell r="J870">
            <v>155191140</v>
          </cell>
        </row>
        <row r="871">
          <cell r="J871">
            <v>62884820</v>
          </cell>
        </row>
        <row r="873">
          <cell r="J873">
            <v>92306320</v>
          </cell>
        </row>
        <row r="875">
          <cell r="J875">
            <v>158103000</v>
          </cell>
        </row>
        <row r="876">
          <cell r="J876">
            <v>158103000</v>
          </cell>
        </row>
        <row r="881">
          <cell r="J881">
            <v>29376520</v>
          </cell>
        </row>
        <row r="886">
          <cell r="J886">
            <v>5835520</v>
          </cell>
        </row>
        <row r="887">
          <cell r="J887">
            <v>23541000</v>
          </cell>
        </row>
        <row r="890">
          <cell r="J890">
            <v>15718050</v>
          </cell>
        </row>
        <row r="891">
          <cell r="J891">
            <v>3487050</v>
          </cell>
        </row>
        <row r="892">
          <cell r="J892">
            <v>12231000</v>
          </cell>
        </row>
        <row r="895">
          <cell r="J895">
            <v>313413800</v>
          </cell>
        </row>
        <row r="896">
          <cell r="J896">
            <v>186240000</v>
          </cell>
        </row>
        <row r="897">
          <cell r="J897">
            <v>178000000</v>
          </cell>
        </row>
        <row r="898">
          <cell r="J898">
            <v>8240000</v>
          </cell>
        </row>
        <row r="899">
          <cell r="J899">
            <v>4560000</v>
          </cell>
        </row>
        <row r="900">
          <cell r="J900">
            <v>8655200</v>
          </cell>
        </row>
        <row r="901">
          <cell r="J901">
            <v>3559780000</v>
          </cell>
        </row>
        <row r="902">
          <cell r="J902">
            <v>1034520000</v>
          </cell>
        </row>
        <row r="903">
          <cell r="J903">
            <v>881340000</v>
          </cell>
        </row>
        <row r="905">
          <cell r="J905">
            <v>881340000</v>
          </cell>
        </row>
        <row r="907">
          <cell r="J907">
            <v>153180000</v>
          </cell>
        </row>
        <row r="909">
          <cell r="J909">
            <v>153180000</v>
          </cell>
        </row>
        <row r="911">
          <cell r="J911">
            <v>2525260000</v>
          </cell>
        </row>
        <row r="912">
          <cell r="J912">
            <v>2452700000</v>
          </cell>
        </row>
        <row r="929">
          <cell r="J929">
            <v>1249500000</v>
          </cell>
        </row>
        <row r="930">
          <cell r="J930">
            <v>654500000</v>
          </cell>
        </row>
        <row r="931">
          <cell r="J931">
            <v>595000000</v>
          </cell>
        </row>
        <row r="932">
          <cell r="J932">
            <v>1203200000</v>
          </cell>
        </row>
        <row r="934">
          <cell r="J934">
            <v>1203200000</v>
          </cell>
        </row>
        <row r="935">
          <cell r="J935">
            <v>72560000</v>
          </cell>
        </row>
        <row r="952">
          <cell r="J952">
            <v>38640000</v>
          </cell>
        </row>
        <row r="953">
          <cell r="J953">
            <v>20240000</v>
          </cell>
        </row>
        <row r="954">
          <cell r="J954">
            <v>18400000</v>
          </cell>
        </row>
        <row r="955">
          <cell r="J955">
            <v>33920000</v>
          </cell>
        </row>
        <row r="957">
          <cell r="J957">
            <v>33920000</v>
          </cell>
        </row>
        <row r="958">
          <cell r="J958">
            <v>18493457350</v>
          </cell>
        </row>
        <row r="959">
          <cell r="J959">
            <v>16406260200</v>
          </cell>
        </row>
        <row r="960">
          <cell r="J960">
            <v>13580737610</v>
          </cell>
        </row>
        <row r="961">
          <cell r="J961">
            <v>2825522590</v>
          </cell>
        </row>
        <row r="962">
          <cell r="J962">
            <v>2087197150</v>
          </cell>
        </row>
        <row r="969">
          <cell r="J969">
            <v>1224889320</v>
          </cell>
        </row>
        <row r="970">
          <cell r="J970">
            <v>845860400</v>
          </cell>
        </row>
        <row r="971">
          <cell r="J971">
            <v>128526840</v>
          </cell>
        </row>
        <row r="972">
          <cell r="J972">
            <v>115158400</v>
          </cell>
        </row>
        <row r="973">
          <cell r="J973">
            <v>52048500</v>
          </cell>
        </row>
        <row r="974">
          <cell r="J974">
            <v>83295180</v>
          </cell>
        </row>
        <row r="975">
          <cell r="J975">
            <v>862307830</v>
          </cell>
        </row>
        <row r="976">
          <cell r="J976">
            <v>750106620</v>
          </cell>
        </row>
        <row r="979">
          <cell r="J979">
            <v>69918000</v>
          </cell>
        </row>
        <row r="981">
          <cell r="J981">
            <v>42283210</v>
          </cell>
        </row>
        <row r="983">
          <cell r="J983">
            <v>1007007020</v>
          </cell>
        </row>
        <row r="984">
          <cell r="J984">
            <v>218833470</v>
          </cell>
        </row>
        <row r="985">
          <cell r="J985">
            <v>177870</v>
          </cell>
        </row>
        <row r="986">
          <cell r="J986">
            <v>207408000</v>
          </cell>
        </row>
        <row r="987">
          <cell r="J987">
            <v>4896960</v>
          </cell>
        </row>
        <row r="988">
          <cell r="J988">
            <v>6350640</v>
          </cell>
        </row>
        <row r="989">
          <cell r="J989">
            <v>1708910</v>
          </cell>
        </row>
        <row r="990">
          <cell r="J990">
            <v>365400</v>
          </cell>
        </row>
        <row r="991">
          <cell r="J991">
            <v>467250</v>
          </cell>
        </row>
        <row r="992">
          <cell r="J992">
            <v>876260</v>
          </cell>
        </row>
        <row r="1015">
          <cell r="J1015">
            <v>786464640</v>
          </cell>
        </row>
        <row r="1016">
          <cell r="J1016">
            <v>343941000</v>
          </cell>
        </row>
        <row r="1017">
          <cell r="J1017">
            <v>7392000</v>
          </cell>
        </row>
        <row r="1018">
          <cell r="J1018">
            <v>210834000</v>
          </cell>
        </row>
        <row r="1019">
          <cell r="J1019">
            <v>125715000</v>
          </cell>
        </row>
        <row r="1020">
          <cell r="J1020">
            <v>442523640</v>
          </cell>
        </row>
        <row r="1021">
          <cell r="J1021">
            <v>1124640</v>
          </cell>
        </row>
        <row r="1022">
          <cell r="J1022">
            <v>101265600</v>
          </cell>
        </row>
        <row r="1023">
          <cell r="J1023">
            <v>18572400</v>
          </cell>
        </row>
        <row r="1024">
          <cell r="J1024">
            <v>233125800</v>
          </cell>
        </row>
        <row r="1025">
          <cell r="J1025">
            <v>88435200</v>
          </cell>
        </row>
        <row r="1026">
          <cell r="J1026">
            <v>4376281840</v>
          </cell>
        </row>
        <row r="1027">
          <cell r="J1027">
            <v>232600000</v>
          </cell>
        </row>
        <row r="1031">
          <cell r="J1031">
            <v>99600000</v>
          </cell>
        </row>
        <row r="1032">
          <cell r="J1032">
            <v>63600000</v>
          </cell>
        </row>
        <row r="1035">
          <cell r="J1035">
            <v>36000000</v>
          </cell>
        </row>
        <row r="1036">
          <cell r="J1036">
            <v>133000000</v>
          </cell>
        </row>
        <row r="1038">
          <cell r="J1038">
            <v>133000000</v>
          </cell>
        </row>
        <row r="1041">
          <cell r="J1041">
            <v>861600</v>
          </cell>
        </row>
        <row r="1042">
          <cell r="J1042">
            <v>424800</v>
          </cell>
        </row>
        <row r="1043">
          <cell r="J1043">
            <v>436800</v>
          </cell>
        </row>
        <row r="1044">
          <cell r="J1044">
            <v>44200000</v>
          </cell>
        </row>
        <row r="1045">
          <cell r="J1045">
            <v>14400000</v>
          </cell>
        </row>
        <row r="1055">
          <cell r="J1055">
            <v>4027240240</v>
          </cell>
        </row>
        <row r="1056">
          <cell r="J1056">
            <v>41387600</v>
          </cell>
        </row>
        <row r="1057">
          <cell r="J1057">
            <v>1533602200</v>
          </cell>
        </row>
        <row r="1058">
          <cell r="J1058">
            <v>473477200</v>
          </cell>
        </row>
        <row r="1059">
          <cell r="J1059">
            <v>1060125000</v>
          </cell>
        </row>
        <row r="1060">
          <cell r="J1060">
            <v>964050000</v>
          </cell>
        </row>
        <row r="1061">
          <cell r="J1061">
            <v>7438200</v>
          </cell>
        </row>
        <row r="1062">
          <cell r="J1062">
            <v>82080000</v>
          </cell>
        </row>
        <row r="1065">
          <cell r="J1065">
            <v>82080000</v>
          </cell>
        </row>
        <row r="1073">
          <cell r="J1073">
            <v>1373831000</v>
          </cell>
        </row>
        <row r="1074">
          <cell r="J1074">
            <v>1337880200</v>
          </cell>
        </row>
        <row r="1075">
          <cell r="J1075">
            <v>12419500</v>
          </cell>
        </row>
        <row r="1078">
          <cell r="J1078">
            <v>23531300</v>
          </cell>
        </row>
        <row r="1079">
          <cell r="J1079">
            <v>4426240</v>
          </cell>
        </row>
        <row r="1080">
          <cell r="J1080">
            <v>20425000</v>
          </cell>
        </row>
        <row r="1081">
          <cell r="J1081">
            <v>15057000</v>
          </cell>
        </row>
        <row r="1082">
          <cell r="J1082">
            <v>5368000</v>
          </cell>
        </row>
        <row r="1096">
          <cell r="J1096">
            <v>24500000</v>
          </cell>
        </row>
        <row r="1098">
          <cell r="J1098">
            <v>24500000</v>
          </cell>
        </row>
        <row r="1099">
          <cell r="J1099">
            <v>32480000</v>
          </cell>
        </row>
        <row r="1100">
          <cell r="J1100">
            <v>10800000</v>
          </cell>
        </row>
        <row r="1101">
          <cell r="J1101">
            <v>21680000</v>
          </cell>
        </row>
        <row r="1113">
          <cell r="J1113">
            <v>12404066501</v>
          </cell>
        </row>
        <row r="1114">
          <cell r="J1114">
            <v>566518640</v>
          </cell>
        </row>
        <row r="1115">
          <cell r="J1115">
            <v>403382180</v>
          </cell>
        </row>
        <row r="1118">
          <cell r="J1118">
            <v>363909000</v>
          </cell>
        </row>
        <row r="1123">
          <cell r="J1123">
            <v>7826000</v>
          </cell>
        </row>
        <row r="1124">
          <cell r="J1124">
            <v>2524560</v>
          </cell>
        </row>
        <row r="1125">
          <cell r="J1125">
            <v>29122620</v>
          </cell>
        </row>
        <row r="1126">
          <cell r="J1126">
            <v>163136460</v>
          </cell>
        </row>
        <row r="1127">
          <cell r="J1127">
            <v>31031370</v>
          </cell>
        </row>
        <row r="1128">
          <cell r="J1128">
            <v>2980650</v>
          </cell>
        </row>
        <row r="1130">
          <cell r="J1130">
            <v>74012730</v>
          </cell>
        </row>
        <row r="1134">
          <cell r="J1134">
            <v>55111710</v>
          </cell>
        </row>
        <row r="1136">
          <cell r="J1136">
            <v>1907791661</v>
          </cell>
        </row>
        <row r="1137">
          <cell r="J1137">
            <v>452474720</v>
          </cell>
        </row>
        <row r="1138">
          <cell r="J1138">
            <v>270315760</v>
          </cell>
        </row>
        <row r="1139">
          <cell r="J1139">
            <v>182130190</v>
          </cell>
        </row>
        <row r="1140">
          <cell r="J1140">
            <v>28770</v>
          </cell>
        </row>
        <row r="1141">
          <cell r="J1141">
            <v>326409020</v>
          </cell>
        </row>
        <row r="1142">
          <cell r="J1142">
            <v>305023570</v>
          </cell>
        </row>
        <row r="1143">
          <cell r="J1143">
            <v>246925990</v>
          </cell>
        </row>
        <row r="1144">
          <cell r="J1144">
            <v>58097580</v>
          </cell>
        </row>
        <row r="1145">
          <cell r="J1145">
            <v>24114480</v>
          </cell>
        </row>
        <row r="1146">
          <cell r="J1146">
            <v>33983100</v>
          </cell>
        </row>
        <row r="1147">
          <cell r="J1147">
            <v>352216750</v>
          </cell>
        </row>
        <row r="1148">
          <cell r="J1148">
            <v>164972210</v>
          </cell>
        </row>
        <row r="1149">
          <cell r="J1149">
            <v>123878490</v>
          </cell>
        </row>
        <row r="1150">
          <cell r="J1150">
            <v>2259220</v>
          </cell>
        </row>
        <row r="1151">
          <cell r="J1151">
            <v>4293000</v>
          </cell>
        </row>
        <row r="1152">
          <cell r="J1152">
            <v>34541500</v>
          </cell>
        </row>
        <row r="1153">
          <cell r="J1153">
            <v>187244540</v>
          </cell>
        </row>
        <row r="1154">
          <cell r="J1154">
            <v>74304510</v>
          </cell>
        </row>
        <row r="1155">
          <cell r="J1155">
            <v>22469200</v>
          </cell>
        </row>
        <row r="1157">
          <cell r="J1157">
            <v>15611400</v>
          </cell>
        </row>
        <row r="1158">
          <cell r="J1158">
            <v>56550000</v>
          </cell>
        </row>
        <row r="1159">
          <cell r="J1159">
            <v>4415600</v>
          </cell>
        </row>
        <row r="1160">
          <cell r="J1160">
            <v>234630</v>
          </cell>
        </row>
        <row r="1161">
          <cell r="J1161">
            <v>11510400</v>
          </cell>
        </row>
        <row r="1162">
          <cell r="J1162">
            <v>2148800</v>
          </cell>
        </row>
        <row r="1163">
          <cell r="J1163">
            <v>39040000</v>
          </cell>
        </row>
        <row r="1164">
          <cell r="J1164">
            <v>39040000</v>
          </cell>
        </row>
        <row r="1166">
          <cell r="J1166">
            <v>274847871</v>
          </cell>
        </row>
        <row r="1167">
          <cell r="J1167">
            <v>7358625</v>
          </cell>
        </row>
        <row r="1168">
          <cell r="J1168">
            <v>234903960</v>
          </cell>
        </row>
        <row r="1169">
          <cell r="J1169">
            <v>149646</v>
          </cell>
        </row>
        <row r="1170">
          <cell r="J1170">
            <v>32435640</v>
          </cell>
        </row>
        <row r="1171">
          <cell r="J1171">
            <v>88546230</v>
          </cell>
        </row>
        <row r="1172">
          <cell r="J1172">
            <v>69233500</v>
          </cell>
        </row>
        <row r="1173">
          <cell r="J1173">
            <v>518275910</v>
          </cell>
        </row>
        <row r="1174">
          <cell r="J1174">
            <v>391766550</v>
          </cell>
        </row>
        <row r="1175">
          <cell r="J1175">
            <v>177266110</v>
          </cell>
        </row>
        <row r="1176">
          <cell r="J1176">
            <v>85202650</v>
          </cell>
        </row>
        <row r="1177">
          <cell r="J1177">
            <v>47723340</v>
          </cell>
        </row>
        <row r="1178">
          <cell r="J1178">
            <v>7116420</v>
          </cell>
        </row>
        <row r="1179">
          <cell r="J1179">
            <v>24481920</v>
          </cell>
        </row>
        <row r="1180">
          <cell r="J1180">
            <v>12741780</v>
          </cell>
        </row>
        <row r="1182">
          <cell r="J1182">
            <v>201535760</v>
          </cell>
        </row>
        <row r="1185">
          <cell r="J1185">
            <v>166137160</v>
          </cell>
        </row>
        <row r="1189">
          <cell r="J1189">
            <v>4036800</v>
          </cell>
        </row>
        <row r="1191">
          <cell r="J1191">
            <v>2355660</v>
          </cell>
        </row>
        <row r="1192">
          <cell r="J1192">
            <v>23188860</v>
          </cell>
        </row>
        <row r="1193">
          <cell r="J1193">
            <v>5817280</v>
          </cell>
        </row>
        <row r="1194">
          <cell r="J1194">
            <v>12964680</v>
          </cell>
        </row>
        <row r="1197">
          <cell r="J1197">
            <v>5956120</v>
          </cell>
        </row>
        <row r="1201">
          <cell r="J1201">
            <v>5020480</v>
          </cell>
        </row>
        <row r="1203">
          <cell r="J1203">
            <v>692160</v>
          </cell>
        </row>
        <row r="1206">
          <cell r="J1206">
            <v>220080</v>
          </cell>
        </row>
        <row r="1207">
          <cell r="J1207">
            <v>487680</v>
          </cell>
        </row>
        <row r="1208">
          <cell r="J1208">
            <v>588160</v>
          </cell>
        </row>
        <row r="1209">
          <cell r="J1209">
            <v>1104160</v>
          </cell>
        </row>
        <row r="1211">
          <cell r="J1211">
            <v>1104160</v>
          </cell>
        </row>
        <row r="1212">
          <cell r="J1212">
            <v>7405200</v>
          </cell>
        </row>
        <row r="1213">
          <cell r="J1213">
            <v>118000000</v>
          </cell>
        </row>
        <row r="1214">
          <cell r="J1214">
            <v>2169147600</v>
          </cell>
        </row>
        <row r="1215">
          <cell r="J1215">
            <v>37968300</v>
          </cell>
        </row>
        <row r="1216">
          <cell r="J1216">
            <v>30849990</v>
          </cell>
        </row>
        <row r="1217">
          <cell r="J1217">
            <v>30301460</v>
          </cell>
        </row>
        <row r="1218">
          <cell r="J1218">
            <v>548530</v>
          </cell>
        </row>
        <row r="1219">
          <cell r="J1219">
            <v>929507980</v>
          </cell>
        </row>
        <row r="1221">
          <cell r="J1221">
            <v>22863680</v>
          </cell>
        </row>
        <row r="1222">
          <cell r="J1222">
            <v>351209800</v>
          </cell>
        </row>
        <row r="1223">
          <cell r="J1223">
            <v>554096500</v>
          </cell>
        </row>
        <row r="1225">
          <cell r="J1225">
            <v>1338000</v>
          </cell>
        </row>
        <row r="1226">
          <cell r="J1226">
            <v>111869000</v>
          </cell>
        </row>
        <row r="1227">
          <cell r="J1227">
            <v>109374300</v>
          </cell>
        </row>
        <row r="1228">
          <cell r="J1228">
            <v>2494700</v>
          </cell>
        </row>
        <row r="1229">
          <cell r="J1229">
            <v>654823590</v>
          </cell>
        </row>
        <row r="1230">
          <cell r="J1230">
            <v>405122760</v>
          </cell>
        </row>
        <row r="1231">
          <cell r="J1231">
            <v>142589700</v>
          </cell>
        </row>
        <row r="1232">
          <cell r="J1232">
            <v>107111130</v>
          </cell>
        </row>
        <row r="1236">
          <cell r="J1236">
            <v>404128740</v>
          </cell>
        </row>
        <row r="1237">
          <cell r="J1237">
            <v>72111660</v>
          </cell>
        </row>
        <row r="1238">
          <cell r="J1238">
            <v>94100080</v>
          </cell>
        </row>
        <row r="1240">
          <cell r="J1240">
            <v>237917000</v>
          </cell>
        </row>
        <row r="1241">
          <cell r="J1241">
            <v>412046000</v>
          </cell>
        </row>
        <row r="1242">
          <cell r="J1242">
            <v>131470000</v>
          </cell>
        </row>
        <row r="1243">
          <cell r="J1243">
            <v>125000000</v>
          </cell>
        </row>
        <row r="1244">
          <cell r="J1244">
            <v>6470000</v>
          </cell>
        </row>
        <row r="1245">
          <cell r="J1245">
            <v>87640000</v>
          </cell>
        </row>
        <row r="1246">
          <cell r="J1246">
            <v>79400000</v>
          </cell>
        </row>
        <row r="1247">
          <cell r="J1247">
            <v>8240000</v>
          </cell>
        </row>
        <row r="1248">
          <cell r="J1248">
            <v>192936000</v>
          </cell>
        </row>
        <row r="1249">
          <cell r="J1249">
            <v>7575000</v>
          </cell>
        </row>
        <row r="1250">
          <cell r="J1250">
            <v>185361000</v>
          </cell>
        </row>
        <row r="1251">
          <cell r="J1251">
            <v>6830286690</v>
          </cell>
        </row>
        <row r="1253">
          <cell r="J1253">
            <v>22174390</v>
          </cell>
        </row>
        <row r="1254">
          <cell r="J1254">
            <v>356190</v>
          </cell>
        </row>
        <row r="1257">
          <cell r="J1257">
            <v>21818200</v>
          </cell>
        </row>
        <row r="1258">
          <cell r="J1258">
            <v>6699841400</v>
          </cell>
        </row>
        <row r="1259">
          <cell r="J1259">
            <v>2079127100</v>
          </cell>
        </row>
        <row r="1265">
          <cell r="J1265">
            <v>2079127100</v>
          </cell>
        </row>
        <row r="1268">
          <cell r="J1268">
            <v>4620714300</v>
          </cell>
        </row>
        <row r="1270">
          <cell r="J1270">
            <v>91450000</v>
          </cell>
        </row>
        <row r="1271">
          <cell r="J1271">
            <v>240203200</v>
          </cell>
        </row>
        <row r="1272">
          <cell r="J1272">
            <v>1521323200</v>
          </cell>
        </row>
        <row r="1273">
          <cell r="J1273">
            <v>578856800</v>
          </cell>
        </row>
        <row r="1274">
          <cell r="J1274">
            <v>11400500</v>
          </cell>
        </row>
        <row r="1275">
          <cell r="J1275">
            <v>1750006400</v>
          </cell>
        </row>
        <row r="1276">
          <cell r="J1276">
            <v>427474200</v>
          </cell>
        </row>
        <row r="1277">
          <cell r="J1277">
            <v>1212960</v>
          </cell>
        </row>
        <row r="1279">
          <cell r="J1279">
            <v>3890640</v>
          </cell>
        </row>
        <row r="1280">
          <cell r="J1280">
            <v>103167300</v>
          </cell>
        </row>
        <row r="1281">
          <cell r="J1281">
            <v>3812970</v>
          </cell>
        </row>
        <row r="1282">
          <cell r="J1282">
            <v>21084440</v>
          </cell>
        </row>
        <row r="1283">
          <cell r="J1283">
            <v>71332800</v>
          </cell>
        </row>
        <row r="1284">
          <cell r="J1284">
            <v>6937090</v>
          </cell>
        </row>
        <row r="1302">
          <cell r="J1302">
            <v>19228092828</v>
          </cell>
        </row>
        <row r="1303">
          <cell r="J1303">
            <v>429104440</v>
          </cell>
        </row>
        <row r="1304">
          <cell r="J1304">
            <v>30704440</v>
          </cell>
        </row>
        <row r="1305">
          <cell r="J1305">
            <v>11298000</v>
          </cell>
        </row>
        <row r="1306">
          <cell r="J1306">
            <v>4554000</v>
          </cell>
        </row>
        <row r="1307">
          <cell r="J1307">
            <v>1240000</v>
          </cell>
        </row>
        <row r="1308">
          <cell r="J1308">
            <v>5504000</v>
          </cell>
        </row>
        <row r="1309">
          <cell r="J1309">
            <v>18330000</v>
          </cell>
        </row>
        <row r="1310">
          <cell r="J1310">
            <v>4430000</v>
          </cell>
        </row>
        <row r="1311">
          <cell r="J1311">
            <v>8880000</v>
          </cell>
        </row>
        <row r="1312">
          <cell r="J1312">
            <v>5020000</v>
          </cell>
        </row>
        <row r="1314">
          <cell r="J1314">
            <v>639000</v>
          </cell>
        </row>
        <row r="1315">
          <cell r="J1315">
            <v>639000</v>
          </cell>
        </row>
        <row r="1316">
          <cell r="J1316">
            <v>511200</v>
          </cell>
        </row>
        <row r="1317">
          <cell r="J1317">
            <v>127800</v>
          </cell>
        </row>
        <row r="1321">
          <cell r="J1321">
            <v>437440</v>
          </cell>
        </row>
        <row r="1322">
          <cell r="J1322">
            <v>19040</v>
          </cell>
        </row>
        <row r="1323">
          <cell r="J1323">
            <v>294800</v>
          </cell>
        </row>
        <row r="1324">
          <cell r="J1324">
            <v>123600</v>
          </cell>
        </row>
        <row r="1326">
          <cell r="J1326">
            <v>34300000</v>
          </cell>
        </row>
        <row r="1327">
          <cell r="J1327">
            <v>2700000</v>
          </cell>
        </row>
        <row r="1328">
          <cell r="J1328">
            <v>6700000</v>
          </cell>
        </row>
        <row r="1332">
          <cell r="J1332">
            <v>24900000</v>
          </cell>
        </row>
        <row r="1333">
          <cell r="J1333">
            <v>364100000</v>
          </cell>
        </row>
        <row r="1336">
          <cell r="J1336">
            <v>364100000</v>
          </cell>
        </row>
        <row r="1338">
          <cell r="J1338">
            <v>3262843360</v>
          </cell>
        </row>
        <row r="1339">
          <cell r="J1339">
            <v>2595640</v>
          </cell>
        </row>
        <row r="1340">
          <cell r="J1340">
            <v>711490</v>
          </cell>
        </row>
        <row r="1341">
          <cell r="J1341">
            <v>711490</v>
          </cell>
        </row>
        <row r="1343">
          <cell r="J1343">
            <v>290680</v>
          </cell>
        </row>
        <row r="1344">
          <cell r="J1344">
            <v>54080</v>
          </cell>
        </row>
        <row r="1345">
          <cell r="J1345">
            <v>316030</v>
          </cell>
        </row>
        <row r="1346">
          <cell r="J1346">
            <v>226560</v>
          </cell>
        </row>
        <row r="1348">
          <cell r="J1348">
            <v>990000</v>
          </cell>
        </row>
        <row r="1349">
          <cell r="J1349">
            <v>990000</v>
          </cell>
        </row>
        <row r="1353">
          <cell r="J1353">
            <v>6800</v>
          </cell>
        </row>
        <row r="1355">
          <cell r="J1355">
            <v>6800</v>
          </cell>
        </row>
        <row r="1356">
          <cell r="J1356">
            <v>89092400</v>
          </cell>
        </row>
        <row r="1357">
          <cell r="J1357">
            <v>13299040</v>
          </cell>
        </row>
        <row r="1358">
          <cell r="J1358">
            <v>13299040</v>
          </cell>
        </row>
        <row r="1360">
          <cell r="J1360">
            <v>19367320</v>
          </cell>
        </row>
        <row r="1361">
          <cell r="J1361">
            <v>14225120</v>
          </cell>
        </row>
        <row r="1362">
          <cell r="J1362">
            <v>5142200</v>
          </cell>
        </row>
        <row r="1363">
          <cell r="J1363">
            <v>33221200</v>
          </cell>
        </row>
        <row r="1364">
          <cell r="J1364">
            <v>23204840</v>
          </cell>
        </row>
        <row r="1365">
          <cell r="J1365">
            <v>89913700</v>
          </cell>
        </row>
        <row r="1366">
          <cell r="J1366">
            <v>26566900</v>
          </cell>
        </row>
        <row r="1367">
          <cell r="J1367">
            <v>15584920</v>
          </cell>
        </row>
        <row r="1368">
          <cell r="J1368">
            <v>15584920</v>
          </cell>
        </row>
        <row r="1371">
          <cell r="J1371">
            <v>10304700</v>
          </cell>
        </row>
        <row r="1372">
          <cell r="J1372">
            <v>10304700</v>
          </cell>
        </row>
        <row r="1374">
          <cell r="J1374">
            <v>35280</v>
          </cell>
        </row>
        <row r="1375">
          <cell r="J1375">
            <v>642000</v>
          </cell>
        </row>
        <row r="1376">
          <cell r="J1376">
            <v>18471000</v>
          </cell>
        </row>
        <row r="1377">
          <cell r="J1377">
            <v>11111200</v>
          </cell>
        </row>
        <row r="1378">
          <cell r="J1378">
            <v>7359800</v>
          </cell>
        </row>
        <row r="1380">
          <cell r="J1380">
            <v>44875800</v>
          </cell>
        </row>
        <row r="1381">
          <cell r="J1381">
            <v>158680320</v>
          </cell>
        </row>
        <row r="1382">
          <cell r="J1382">
            <v>64492280</v>
          </cell>
        </row>
        <row r="1383">
          <cell r="J1383">
            <v>55978440</v>
          </cell>
        </row>
        <row r="1384">
          <cell r="J1384">
            <v>8256000</v>
          </cell>
        </row>
        <row r="1389">
          <cell r="J1389">
            <v>257840</v>
          </cell>
        </row>
        <row r="1390">
          <cell r="J1390">
            <v>7383540</v>
          </cell>
        </row>
        <row r="1391">
          <cell r="J1391">
            <v>3678240</v>
          </cell>
        </row>
        <row r="1392">
          <cell r="J1392">
            <v>3680150</v>
          </cell>
        </row>
        <row r="1393">
          <cell r="J1393">
            <v>9680</v>
          </cell>
        </row>
        <row r="1394">
          <cell r="J1394">
            <v>15470</v>
          </cell>
        </row>
        <row r="1398">
          <cell r="J1398">
            <v>86804500</v>
          </cell>
        </row>
        <row r="1399">
          <cell r="J1399">
            <v>16048500</v>
          </cell>
        </row>
        <row r="1400">
          <cell r="J1400">
            <v>70756000</v>
          </cell>
        </row>
        <row r="1406">
          <cell r="J1406">
            <v>67875200</v>
          </cell>
        </row>
        <row r="1407">
          <cell r="J1407">
            <v>43073000</v>
          </cell>
        </row>
        <row r="1408">
          <cell r="J1408">
            <v>3287000</v>
          </cell>
        </row>
        <row r="1410">
          <cell r="J1410">
            <v>21515200</v>
          </cell>
        </row>
        <row r="1411">
          <cell r="J1411">
            <v>17802000</v>
          </cell>
        </row>
        <row r="1412">
          <cell r="J1412">
            <v>17802000</v>
          </cell>
        </row>
        <row r="1413">
          <cell r="J1413">
            <v>17802000</v>
          </cell>
        </row>
        <row r="1423">
          <cell r="J1423">
            <v>136506700</v>
          </cell>
        </row>
        <row r="1424">
          <cell r="J1424">
            <v>60548000</v>
          </cell>
        </row>
        <row r="1425">
          <cell r="J1425">
            <v>55328000</v>
          </cell>
        </row>
        <row r="1426">
          <cell r="J1426">
            <v>5220000</v>
          </cell>
        </row>
        <row r="1427">
          <cell r="J1427">
            <v>20880000</v>
          </cell>
        </row>
        <row r="1428">
          <cell r="J1428">
            <v>19180000</v>
          </cell>
        </row>
        <row r="1429">
          <cell r="J1429">
            <v>1700000</v>
          </cell>
        </row>
        <row r="1431">
          <cell r="J1431">
            <v>2691200</v>
          </cell>
        </row>
        <row r="1432">
          <cell r="J1432">
            <v>2691200</v>
          </cell>
        </row>
        <row r="1434">
          <cell r="J1434">
            <v>52387500</v>
          </cell>
        </row>
        <row r="1435">
          <cell r="J1435">
            <v>52387500</v>
          </cell>
        </row>
        <row r="1437">
          <cell r="J1437">
            <v>2700377400</v>
          </cell>
        </row>
        <row r="1438">
          <cell r="J1438">
            <v>213872000</v>
          </cell>
        </row>
        <row r="1439">
          <cell r="J1439">
            <v>213872000</v>
          </cell>
        </row>
        <row r="1440">
          <cell r="J1440">
            <v>872000</v>
          </cell>
        </row>
        <row r="1442">
          <cell r="J1442">
            <v>64944000</v>
          </cell>
        </row>
        <row r="1444">
          <cell r="J1444">
            <v>1100000</v>
          </cell>
        </row>
        <row r="1446">
          <cell r="J1446">
            <v>50400000</v>
          </cell>
        </row>
        <row r="1448">
          <cell r="J1448">
            <v>1448000</v>
          </cell>
        </row>
        <row r="1449">
          <cell r="J1449">
            <v>95108000</v>
          </cell>
        </row>
        <row r="1501">
          <cell r="J1501">
            <v>2472650400</v>
          </cell>
        </row>
        <row r="1502">
          <cell r="J1502">
            <v>2351190000</v>
          </cell>
        </row>
        <row r="1503">
          <cell r="J1503">
            <v>9592000</v>
          </cell>
        </row>
        <row r="1504">
          <cell r="J1504">
            <v>920000</v>
          </cell>
        </row>
        <row r="1505">
          <cell r="J1505">
            <v>95200000</v>
          </cell>
        </row>
        <row r="1506">
          <cell r="J1506">
            <v>343980000</v>
          </cell>
        </row>
        <row r="1507">
          <cell r="J1507">
            <v>12528000</v>
          </cell>
        </row>
        <row r="1508">
          <cell r="J1508">
            <v>51840000</v>
          </cell>
        </row>
        <row r="1509">
          <cell r="J1509">
            <v>245440000</v>
          </cell>
        </row>
        <row r="1510">
          <cell r="J1510">
            <v>156770000</v>
          </cell>
        </row>
        <row r="1511">
          <cell r="J1511">
            <v>323248000</v>
          </cell>
        </row>
        <row r="1512">
          <cell r="J1512">
            <v>3144000</v>
          </cell>
        </row>
        <row r="1513">
          <cell r="J1513">
            <v>291456000</v>
          </cell>
        </row>
        <row r="1514">
          <cell r="J1514">
            <v>48384000</v>
          </cell>
        </row>
        <row r="1515">
          <cell r="J1515">
            <v>768688000</v>
          </cell>
        </row>
        <row r="1542">
          <cell r="J1542">
            <v>121460400</v>
          </cell>
        </row>
        <row r="1546">
          <cell r="J1546">
            <v>7767200</v>
          </cell>
        </row>
        <row r="1548">
          <cell r="J1548">
            <v>9131200</v>
          </cell>
        </row>
        <row r="1549">
          <cell r="J1549">
            <v>22050000</v>
          </cell>
        </row>
        <row r="1550">
          <cell r="J1550">
            <v>9516000</v>
          </cell>
        </row>
        <row r="1551">
          <cell r="J1551">
            <v>4200000</v>
          </cell>
        </row>
        <row r="1553">
          <cell r="J1553">
            <v>36192000</v>
          </cell>
        </row>
        <row r="1555">
          <cell r="J1555">
            <v>32604000</v>
          </cell>
        </row>
        <row r="1572">
          <cell r="J1572">
            <v>13855000</v>
          </cell>
        </row>
        <row r="1573">
          <cell r="J1573">
            <v>1690000</v>
          </cell>
        </row>
        <row r="1574">
          <cell r="J1574">
            <v>12165000</v>
          </cell>
        </row>
        <row r="1576">
          <cell r="J1576">
            <v>7116140</v>
          </cell>
        </row>
        <row r="1590">
          <cell r="J1590">
            <v>5394140</v>
          </cell>
        </row>
        <row r="1591">
          <cell r="J1591">
            <v>1363500</v>
          </cell>
        </row>
        <row r="1592">
          <cell r="J1592">
            <v>1230500</v>
          </cell>
        </row>
        <row r="1593">
          <cell r="J1593">
            <v>2800140</v>
          </cell>
        </row>
        <row r="1599">
          <cell r="J1599">
            <v>1722000</v>
          </cell>
        </row>
        <row r="1600">
          <cell r="J1600">
            <v>1722000</v>
          </cell>
        </row>
        <row r="1603">
          <cell r="J1603">
            <v>6197337966</v>
          </cell>
        </row>
        <row r="1604">
          <cell r="J1604">
            <v>316000000</v>
          </cell>
        </row>
        <row r="1605">
          <cell r="J1605">
            <v>182000000</v>
          </cell>
        </row>
        <row r="1606">
          <cell r="J1606">
            <v>24300000</v>
          </cell>
        </row>
        <row r="1607">
          <cell r="J1607">
            <v>22285800</v>
          </cell>
        </row>
        <row r="1608">
          <cell r="J1608">
            <v>6780000</v>
          </cell>
        </row>
        <row r="1609">
          <cell r="J1609">
            <v>14446300</v>
          </cell>
        </row>
        <row r="1610">
          <cell r="J1610">
            <v>1785000</v>
          </cell>
        </row>
        <row r="1611">
          <cell r="J1611">
            <v>12661300</v>
          </cell>
        </row>
        <row r="1612">
          <cell r="J1612">
            <v>2128000</v>
          </cell>
        </row>
        <row r="1613">
          <cell r="J1613">
            <v>1979100</v>
          </cell>
        </row>
        <row r="1614">
          <cell r="J1614">
            <v>5445000</v>
          </cell>
        </row>
        <row r="1615">
          <cell r="J1615">
            <v>1855200</v>
          </cell>
        </row>
        <row r="1616">
          <cell r="J1616">
            <v>1254000</v>
          </cell>
        </row>
        <row r="1617">
          <cell r="J1617">
            <v>1059500</v>
          </cell>
        </row>
        <row r="1618">
          <cell r="J1618">
            <v>0</v>
          </cell>
        </row>
        <row r="1619">
          <cell r="J1619">
            <v>821512</v>
          </cell>
        </row>
        <row r="1620">
          <cell r="J1620">
            <v>39233722</v>
          </cell>
        </row>
        <row r="1622">
          <cell r="J1622">
            <v>5149696932</v>
          </cell>
        </row>
        <row r="1623">
          <cell r="J1623">
            <v>275623700</v>
          </cell>
        </row>
        <row r="1624">
          <cell r="J1624">
            <v>145080000</v>
          </cell>
        </row>
        <row r="1625">
          <cell r="J1625">
            <v>130543700</v>
          </cell>
        </row>
        <row r="1626">
          <cell r="J1626">
            <v>478506600</v>
          </cell>
        </row>
        <row r="1627">
          <cell r="J1627">
            <v>1252000000</v>
          </cell>
        </row>
        <row r="1628">
          <cell r="J1628">
            <v>629280000</v>
          </cell>
        </row>
        <row r="1629">
          <cell r="J1629">
            <v>2461003932</v>
          </cell>
        </row>
        <row r="1632">
          <cell r="J1632">
            <v>534856674</v>
          </cell>
        </row>
        <row r="1633">
          <cell r="J1633">
            <v>416923608</v>
          </cell>
        </row>
        <row r="1634">
          <cell r="J1634">
            <v>718910100</v>
          </cell>
        </row>
        <row r="1635">
          <cell r="J1635">
            <v>408156000</v>
          </cell>
        </row>
        <row r="1636">
          <cell r="J1636">
            <v>382157550</v>
          </cell>
        </row>
        <row r="1638">
          <cell r="J1638">
            <v>53282700</v>
          </cell>
        </row>
        <row r="1639">
          <cell r="J1639">
            <v>463000000</v>
          </cell>
        </row>
        <row r="1640">
          <cell r="J1640">
            <v>9331690922</v>
          </cell>
        </row>
        <row r="1641">
          <cell r="J1641">
            <v>6740000</v>
          </cell>
        </row>
        <row r="1650">
          <cell r="J1650">
            <v>49920020</v>
          </cell>
        </row>
        <row r="1651">
          <cell r="J1651">
            <v>34220020</v>
          </cell>
        </row>
        <row r="1652">
          <cell r="J1652">
            <v>15700000</v>
          </cell>
        </row>
        <row r="1653">
          <cell r="J1653">
            <v>27378000</v>
          </cell>
        </row>
        <row r="1654">
          <cell r="J1654">
            <v>27378000</v>
          </cell>
        </row>
        <row r="1655">
          <cell r="J1655">
            <v>27378000</v>
          </cell>
        </row>
        <row r="1656">
          <cell r="J1656">
            <v>897000</v>
          </cell>
        </row>
        <row r="1657">
          <cell r="J1657">
            <v>11997000</v>
          </cell>
        </row>
        <row r="1658">
          <cell r="J1658">
            <v>14484000</v>
          </cell>
        </row>
        <row r="1672">
          <cell r="J1672">
            <v>167000000</v>
          </cell>
        </row>
        <row r="1673">
          <cell r="J1673">
            <v>3785121056</v>
          </cell>
        </row>
        <row r="1674">
          <cell r="J1674">
            <v>2620591902</v>
          </cell>
        </row>
        <row r="1675">
          <cell r="J1675">
            <v>31898376</v>
          </cell>
        </row>
        <row r="1676">
          <cell r="J1676">
            <v>262413054</v>
          </cell>
        </row>
        <row r="1677">
          <cell r="J1677">
            <v>2326280472</v>
          </cell>
        </row>
        <row r="1678">
          <cell r="J1678">
            <v>1164529154</v>
          </cell>
        </row>
        <row r="1679">
          <cell r="J1679">
            <v>93037056</v>
          </cell>
        </row>
        <row r="1680">
          <cell r="J1680">
            <v>1071492098</v>
          </cell>
        </row>
        <row r="1681">
          <cell r="J1681">
            <v>3531897176</v>
          </cell>
        </row>
        <row r="1682">
          <cell r="J1682">
            <v>1737852235</v>
          </cell>
        </row>
        <row r="1683">
          <cell r="J1683">
            <v>1794044941</v>
          </cell>
        </row>
        <row r="1684">
          <cell r="J1684">
            <v>195819120</v>
          </cell>
        </row>
        <row r="1685">
          <cell r="J1685">
            <v>2020000</v>
          </cell>
        </row>
        <row r="1686">
          <cell r="J1686">
            <v>4185750</v>
          </cell>
        </row>
        <row r="1687">
          <cell r="J1687">
            <v>2307750</v>
          </cell>
        </row>
        <row r="1689">
          <cell r="J1689">
            <v>2307750</v>
          </cell>
        </row>
        <row r="1693">
          <cell r="J1693">
            <v>1878000</v>
          </cell>
        </row>
        <row r="1694">
          <cell r="J1694">
            <v>1561609800</v>
          </cell>
        </row>
        <row r="1695">
          <cell r="J1695">
            <v>1561609800</v>
          </cell>
        </row>
        <row r="1696">
          <cell r="J1696">
            <v>24000000</v>
          </cell>
        </row>
        <row r="1697">
          <cell r="J1697">
            <v>8990000</v>
          </cell>
        </row>
        <row r="1698">
          <cell r="J1698">
            <v>79000000</v>
          </cell>
        </row>
        <row r="1699">
          <cell r="J1699">
            <v>329143800</v>
          </cell>
        </row>
        <row r="1700">
          <cell r="J1700">
            <v>1113420000</v>
          </cell>
        </row>
        <row r="1701">
          <cell r="J1701">
            <v>4104000</v>
          </cell>
        </row>
        <row r="1702">
          <cell r="J1702">
            <v>2952000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변화치수"/>
      <sheetName val="6PILE  (돌출)"/>
      <sheetName val="대로근거"/>
      <sheetName val="중로근거"/>
      <sheetName val="원가서"/>
      <sheetName val="Sheet1"/>
      <sheetName val="일위대가9803"/>
      <sheetName val="N賃率-職"/>
      <sheetName val="깬잡석1.3"/>
      <sheetName val="Sheet1 (2)"/>
      <sheetName val="1.설계조건"/>
      <sheetName val="우각부보강"/>
      <sheetName val="관경"/>
      <sheetName val="자판실행"/>
      <sheetName val="금액내역서"/>
      <sheetName val="바닥판"/>
      <sheetName val="입력DAT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철근수량집계표"/>
      <sheetName val="콘크리트및몰탈집계"/>
      <sheetName val="시,모산출"/>
      <sheetName val="배수공터파기집계"/>
      <sheetName val="타공종이월수량집계"/>
      <sheetName val="측구공간지"/>
      <sheetName val="측구공총집계"/>
      <sheetName val="V형측구간지"/>
      <sheetName val="V형측구집계"/>
      <sheetName val="V형측구현황"/>
      <sheetName val="V형측구단위T-2"/>
      <sheetName val="산마루측구간지"/>
      <sheetName val="산마루측구집계"/>
      <sheetName val="산마루측구 현황"/>
      <sheetName val="산마루측구단위"/>
      <sheetName val="L형측구간지"/>
      <sheetName val="L형측구집계"/>
      <sheetName val="L형측구현황"/>
      <sheetName val="L형측구단위T-1"/>
      <sheetName val="L형측구단위T-2"/>
      <sheetName val="완화구간집계"/>
      <sheetName val="완화구간설치현황"/>
      <sheetName val="성토부다이크간지"/>
      <sheetName val="성투부다이크수량집계"/>
      <sheetName val="성토부다이크현황"/>
      <sheetName val="성토부다이크단위"/>
      <sheetName val="맹암거간지"/>
      <sheetName val="맹암거집계"/>
      <sheetName val="맹암거설치수량"/>
      <sheetName val="맹암거단위"/>
      <sheetName val="배수관공간지"/>
      <sheetName val="배수관공집계표"/>
      <sheetName val="횡배수관간지"/>
      <sheetName val="횡배수관 수량집계"/>
      <sheetName val="횡배수관 구체 토공 산출현황"/>
      <sheetName val="터파기M별산출현황"/>
      <sheetName val="평균터파기고"/>
      <sheetName val="횡 배 수 관 현 황"/>
      <sheetName val="배수관기초"/>
      <sheetName val="날개벽공간지"/>
      <sheetName val="횡배수관 날개벽 수량 집계"/>
      <sheetName val="배수관 날개벽 수량"/>
      <sheetName val="배수관날개벽공제수량"/>
      <sheetName val="종배수관간지"/>
      <sheetName val="종배수관및면벽수량집계"/>
      <sheetName val="종배수날개벽"/>
      <sheetName val="날개벽공제수량"/>
      <sheetName val="종배수관삽도(2)"/>
      <sheetName val="집수정공간지"/>
      <sheetName val="집수정수량집계표(1)"/>
      <sheetName val="집수정수량집계표(2)"/>
      <sheetName val="집수정현황"/>
      <sheetName val="수로보호공간지"/>
      <sheetName val="수로보호공"/>
      <sheetName val="기타공간지"/>
      <sheetName val="기타공수량집계표"/>
      <sheetName val="도수로공간지"/>
      <sheetName val="도수로수량집계"/>
      <sheetName val="횡배수관용도수로집계"/>
      <sheetName val="횡배수관용도수로단위"/>
      <sheetName val="석축공간지"/>
      <sheetName val="석축수량집계표"/>
      <sheetName val="석축설치현황"/>
      <sheetName val="석축단위수량"/>
      <sheetName val="석축토공단위수량"/>
      <sheetName val="석축 전개도"/>
      <sheetName val="날개벽수량표"/>
      <sheetName val="6공구(당초)"/>
      <sheetName val="수량집계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5"/>
  <sheetViews>
    <sheetView tabSelected="1" view="pageBreakPreview" zoomScaleNormal="55" zoomScaleSheetLayoutView="100" workbookViewId="0"/>
  </sheetViews>
  <sheetFormatPr defaultColWidth="9.140625" defaultRowHeight="50.1" customHeight="1"/>
  <cols>
    <col min="1" max="1" width="45" style="1" customWidth="1"/>
    <col min="2" max="2" width="89.5703125" style="1" customWidth="1"/>
    <col min="3" max="3" width="9.140625" style="1"/>
    <col min="4" max="4" width="8.7109375" style="1" customWidth="1"/>
    <col min="5" max="16384" width="9.140625" style="1"/>
  </cols>
  <sheetData>
    <row r="1" spans="1:2" ht="50.1" customHeight="1">
      <c r="A1" s="6"/>
      <c r="B1" s="7"/>
    </row>
    <row r="2" spans="1:2" ht="50.1" customHeight="1">
      <c r="A2" s="126" t="s">
        <v>508</v>
      </c>
      <c r="B2" s="127"/>
    </row>
    <row r="3" spans="1:2" ht="50.1" customHeight="1">
      <c r="A3" s="126" t="s">
        <v>98</v>
      </c>
      <c r="B3" s="127"/>
    </row>
    <row r="4" spans="1:2" ht="50.1" customHeight="1">
      <c r="A4" s="2"/>
      <c r="B4" s="3"/>
    </row>
    <row r="5" spans="1:2" ht="50.1" customHeight="1">
      <c r="A5" s="128" t="s">
        <v>509</v>
      </c>
      <c r="B5" s="129"/>
    </row>
    <row r="6" spans="1:2" ht="50.1" customHeight="1">
      <c r="A6" s="2"/>
      <c r="B6" s="3"/>
    </row>
    <row r="7" spans="1:2" ht="50.1" customHeight="1">
      <c r="A7" s="2"/>
      <c r="B7" s="3"/>
    </row>
    <row r="8" spans="1:2" ht="50.1" customHeight="1">
      <c r="A8" s="2"/>
      <c r="B8" s="3"/>
    </row>
    <row r="9" spans="1:2" ht="50.1" customHeight="1">
      <c r="A9" s="130"/>
      <c r="B9" s="131"/>
    </row>
    <row r="10" spans="1:2" ht="50.1" customHeight="1" thickBot="1">
      <c r="A10" s="4"/>
      <c r="B10" s="5"/>
    </row>
    <row r="11" spans="1:2" ht="50.1" customHeight="1">
      <c r="A11" s="124"/>
      <c r="B11" s="125"/>
    </row>
    <row r="12" spans="1:2" ht="50.1" customHeight="1">
      <c r="A12" s="121" t="s">
        <v>1</v>
      </c>
      <c r="B12" s="120"/>
    </row>
    <row r="13" spans="1:2" ht="50.1" customHeight="1">
      <c r="A13" s="8" t="s">
        <v>2</v>
      </c>
      <c r="B13" s="9" t="s">
        <v>3</v>
      </c>
    </row>
    <row r="14" spans="1:2" ht="50.1" customHeight="1">
      <c r="A14" s="8" t="s">
        <v>4</v>
      </c>
      <c r="B14" s="9" t="s">
        <v>5</v>
      </c>
    </row>
    <row r="15" spans="1:2" ht="50.1" customHeight="1">
      <c r="A15" s="8" t="s">
        <v>6</v>
      </c>
      <c r="B15" s="9" t="s">
        <v>7</v>
      </c>
    </row>
    <row r="16" spans="1:2" ht="50.1" customHeight="1">
      <c r="A16" s="8" t="s">
        <v>8</v>
      </c>
      <c r="B16" s="9" t="s">
        <v>9</v>
      </c>
    </row>
    <row r="17" spans="1:2" ht="50.1" customHeight="1">
      <c r="A17" s="8" t="s">
        <v>10</v>
      </c>
      <c r="B17" s="9" t="s">
        <v>11</v>
      </c>
    </row>
    <row r="18" spans="1:2" ht="50.1" customHeight="1">
      <c r="A18" s="8" t="s">
        <v>12</v>
      </c>
      <c r="B18" s="93" t="s">
        <v>96</v>
      </c>
    </row>
    <row r="19" spans="1:2" ht="50.1" customHeight="1" thickBot="1">
      <c r="A19" s="10"/>
      <c r="B19" s="11"/>
    </row>
    <row r="20" spans="1:2" ht="50.1" customHeight="1">
      <c r="A20" s="124"/>
      <c r="B20" s="125"/>
    </row>
    <row r="21" spans="1:2" ht="50.1" customHeight="1">
      <c r="A21" s="121" t="s">
        <v>13</v>
      </c>
      <c r="B21" s="120"/>
    </row>
    <row r="22" spans="1:2" ht="50.1" customHeight="1">
      <c r="A22" s="121"/>
      <c r="B22" s="120"/>
    </row>
    <row r="23" spans="1:2" ht="50.1" customHeight="1">
      <c r="A23" s="122"/>
      <c r="B23" s="123"/>
    </row>
    <row r="24" spans="1:2" ht="50.1" customHeight="1">
      <c r="A24" s="122"/>
      <c r="B24" s="123"/>
    </row>
    <row r="25" spans="1:2" ht="50.1" customHeight="1">
      <c r="A25" s="2"/>
      <c r="B25" s="3"/>
    </row>
    <row r="26" spans="1:2" ht="50.1" customHeight="1">
      <c r="A26" s="2"/>
      <c r="B26" s="3"/>
    </row>
    <row r="27" spans="1:2" ht="50.1" customHeight="1">
      <c r="A27" s="2"/>
      <c r="B27" s="3"/>
    </row>
    <row r="28" spans="1:2" ht="50.1" customHeight="1" thickBot="1">
      <c r="A28" s="132"/>
      <c r="B28" s="133"/>
    </row>
    <row r="29" spans="1:2" ht="50.1" customHeight="1">
      <c r="A29" s="6"/>
      <c r="B29" s="7"/>
    </row>
    <row r="30" spans="1:2" ht="50.1" customHeight="1">
      <c r="A30" s="121" t="s">
        <v>14</v>
      </c>
      <c r="B30" s="120"/>
    </row>
    <row r="31" spans="1:2" ht="50.1" customHeight="1">
      <c r="A31" s="121"/>
      <c r="B31" s="120"/>
    </row>
    <row r="32" spans="1:2" ht="50.1" customHeight="1">
      <c r="A32" s="2"/>
      <c r="B32" s="3"/>
    </row>
    <row r="33" spans="1:2" ht="50.1" customHeight="1">
      <c r="A33" s="2"/>
      <c r="B33" s="3"/>
    </row>
    <row r="34" spans="1:2" ht="50.1" customHeight="1">
      <c r="A34" s="2"/>
      <c r="B34" s="3"/>
    </row>
    <row r="35" spans="1:2" ht="50.1" customHeight="1">
      <c r="A35" s="122"/>
      <c r="B35" s="123"/>
    </row>
    <row r="36" spans="1:2" ht="50.1" customHeight="1">
      <c r="A36" s="2"/>
      <c r="B36" s="3"/>
    </row>
    <row r="37" spans="1:2" ht="50.1" customHeight="1" thickBot="1">
      <c r="A37" s="4"/>
      <c r="B37" s="5"/>
    </row>
    <row r="38" spans="1:2" ht="50.1" customHeight="1">
      <c r="A38" s="6"/>
      <c r="B38" s="7"/>
    </row>
    <row r="39" spans="1:2" ht="50.1" customHeight="1">
      <c r="A39" s="121" t="s">
        <v>15</v>
      </c>
      <c r="B39" s="120"/>
    </row>
    <row r="40" spans="1:2" ht="50.1" customHeight="1">
      <c r="A40" s="121"/>
      <c r="B40" s="120"/>
    </row>
    <row r="41" spans="1:2" ht="50.1" customHeight="1">
      <c r="A41" s="2"/>
      <c r="B41" s="3"/>
    </row>
    <row r="42" spans="1:2" ht="50.1" customHeight="1">
      <c r="A42" s="2"/>
      <c r="B42" s="3"/>
    </row>
    <row r="43" spans="1:2" ht="50.1" customHeight="1">
      <c r="A43" s="2"/>
      <c r="B43" s="3"/>
    </row>
    <row r="44" spans="1:2" ht="50.1" customHeight="1">
      <c r="A44" s="122"/>
      <c r="B44" s="123"/>
    </row>
    <row r="45" spans="1:2" ht="50.1" customHeight="1">
      <c r="A45" s="2"/>
      <c r="B45" s="3"/>
    </row>
    <row r="46" spans="1:2" ht="50.1" customHeight="1" thickBot="1">
      <c r="A46" s="4"/>
      <c r="B46" s="5"/>
    </row>
    <row r="47" spans="1:2" ht="50.1" customHeight="1">
      <c r="A47" s="6"/>
      <c r="B47" s="7"/>
    </row>
    <row r="48" spans="1:2" ht="50.1" customHeight="1">
      <c r="A48" s="121" t="s">
        <v>16</v>
      </c>
      <c r="B48" s="120"/>
    </row>
    <row r="49" spans="1:2" ht="50.1" customHeight="1">
      <c r="A49" s="121"/>
      <c r="B49" s="120"/>
    </row>
    <row r="50" spans="1:2" ht="50.1" customHeight="1">
      <c r="A50" s="2"/>
      <c r="B50" s="3"/>
    </row>
    <row r="51" spans="1:2" ht="50.1" customHeight="1">
      <c r="A51" s="2"/>
      <c r="B51" s="3"/>
    </row>
    <row r="52" spans="1:2" ht="50.1" customHeight="1">
      <c r="A52" s="2"/>
      <c r="B52" s="3"/>
    </row>
    <row r="53" spans="1:2" ht="50.1" customHeight="1">
      <c r="A53" s="122"/>
      <c r="B53" s="123"/>
    </row>
    <row r="54" spans="1:2" ht="50.1" customHeight="1">
      <c r="A54" s="2"/>
      <c r="B54" s="3"/>
    </row>
    <row r="55" spans="1:2" ht="50.1" customHeight="1" thickBot="1">
      <c r="A55" s="4"/>
      <c r="B55" s="5"/>
    </row>
    <row r="56" spans="1:2" ht="50.1" customHeight="1">
      <c r="A56" s="6"/>
      <c r="B56" s="7"/>
    </row>
    <row r="57" spans="1:2" ht="50.1" customHeight="1">
      <c r="A57" s="121" t="s">
        <v>17</v>
      </c>
      <c r="B57" s="120"/>
    </row>
    <row r="58" spans="1:2" ht="50.1" customHeight="1">
      <c r="A58" s="121"/>
      <c r="B58" s="120"/>
    </row>
    <row r="59" spans="1:2" ht="50.1" customHeight="1">
      <c r="A59" s="2"/>
      <c r="B59" s="3"/>
    </row>
    <row r="60" spans="1:2" ht="50.1" customHeight="1">
      <c r="A60" s="2"/>
      <c r="B60" s="3"/>
    </row>
    <row r="61" spans="1:2" ht="50.1" customHeight="1">
      <c r="A61" s="2"/>
      <c r="B61" s="3"/>
    </row>
    <row r="62" spans="1:2" ht="50.1" customHeight="1">
      <c r="A62" s="2"/>
      <c r="B62" s="3"/>
    </row>
    <row r="63" spans="1:2" ht="50.1" customHeight="1">
      <c r="A63" s="2"/>
      <c r="B63" s="3"/>
    </row>
    <row r="64" spans="1:2" ht="50.1" customHeight="1">
      <c r="A64" s="2"/>
      <c r="B64" s="3"/>
    </row>
    <row r="65" spans="1:2" ht="50.1" customHeight="1" thickBot="1">
      <c r="A65" s="4"/>
      <c r="B65" s="5"/>
    </row>
    <row r="66" spans="1:2" ht="50.1" customHeight="1">
      <c r="A66" s="6"/>
      <c r="B66" s="7"/>
    </row>
    <row r="67" spans="1:2" ht="50.1" customHeight="1">
      <c r="A67" s="119" t="s">
        <v>97</v>
      </c>
      <c r="B67" s="120"/>
    </row>
    <row r="68" spans="1:2" ht="50.1" customHeight="1">
      <c r="A68" s="121"/>
      <c r="B68" s="120"/>
    </row>
    <row r="69" spans="1:2" ht="50.1" customHeight="1">
      <c r="A69" s="2"/>
      <c r="B69" s="3"/>
    </row>
    <row r="70" spans="1:2" ht="50.1" customHeight="1">
      <c r="A70" s="2"/>
      <c r="B70" s="3"/>
    </row>
    <row r="71" spans="1:2" ht="50.1" customHeight="1">
      <c r="A71" s="2"/>
      <c r="B71" s="3"/>
    </row>
    <row r="72" spans="1:2" ht="50.1" customHeight="1">
      <c r="A72" s="2"/>
      <c r="B72" s="3"/>
    </row>
    <row r="73" spans="1:2" ht="50.1" customHeight="1">
      <c r="A73" s="2"/>
      <c r="B73" s="3"/>
    </row>
    <row r="74" spans="1:2" ht="50.1" customHeight="1">
      <c r="A74" s="2"/>
      <c r="B74" s="3"/>
    </row>
    <row r="75" spans="1:2" ht="50.1" customHeight="1" thickBot="1">
      <c r="A75" s="4"/>
      <c r="B75" s="5"/>
    </row>
  </sheetData>
  <mergeCells count="18">
    <mergeCell ref="A39:B40"/>
    <mergeCell ref="A20:B20"/>
    <mergeCell ref="A2:B2"/>
    <mergeCell ref="A3:B3"/>
    <mergeCell ref="A5:B5"/>
    <mergeCell ref="A9:B9"/>
    <mergeCell ref="A12:B12"/>
    <mergeCell ref="A11:B11"/>
    <mergeCell ref="A21:B22"/>
    <mergeCell ref="A23:B24"/>
    <mergeCell ref="A28:B28"/>
    <mergeCell ref="A30:B31"/>
    <mergeCell ref="A35:B35"/>
    <mergeCell ref="A67:B68"/>
    <mergeCell ref="A44:B44"/>
    <mergeCell ref="A48:B49"/>
    <mergeCell ref="A53:B53"/>
    <mergeCell ref="A57:B58"/>
  </mergeCells>
  <phoneticPr fontId="5" type="noConversion"/>
  <printOptions horizontalCentered="1" verticalCentered="1"/>
  <pageMargins left="0.74803149606299213" right="0.70866141732283472" top="0.78740157480314965" bottom="0.78740157480314965" header="0.39370078740157483" footer="0.39370078740157483"/>
  <pageSetup paperSize="9" fitToWidth="0" orientation="landscape" r:id="rId1"/>
  <headerFooter alignWithMargins="0"/>
  <rowBreaks count="6" manualBreakCount="6">
    <brk id="10" max="1" man="1"/>
    <brk id="19" max="1" man="1"/>
    <brk id="28" max="1" man="1"/>
    <brk id="37" max="1" man="1"/>
    <brk id="46" max="1" man="1"/>
    <brk id="55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C57C-17D9-42A6-AB04-DDEA2CD30C81}">
  <dimension ref="A1:K12"/>
  <sheetViews>
    <sheetView workbookViewId="0"/>
  </sheetViews>
  <sheetFormatPr defaultRowHeight="20.100000000000001" customHeight="1"/>
  <cols>
    <col min="1" max="1" width="21.42578125" style="104" customWidth="1"/>
    <col min="2" max="2" width="12.85546875" style="104" customWidth="1"/>
    <col min="3" max="3" width="8.5703125" style="104" customWidth="1"/>
    <col min="4" max="4" width="6.85546875" style="104" customWidth="1"/>
    <col min="5" max="8" width="12.85546875" style="104" customWidth="1"/>
    <col min="9" max="9" width="8.5703125" style="104" customWidth="1"/>
    <col min="10" max="13" width="0" style="104" hidden="1" customWidth="1"/>
    <col min="14" max="256" width="9.140625" style="104"/>
    <col min="257" max="257" width="21.42578125" style="104" customWidth="1"/>
    <col min="258" max="258" width="12.85546875" style="104" customWidth="1"/>
    <col min="259" max="259" width="8.5703125" style="104" customWidth="1"/>
    <col min="260" max="260" width="4.28515625" style="104" customWidth="1"/>
    <col min="261" max="264" width="12.85546875" style="104" customWidth="1"/>
    <col min="265" max="265" width="8.5703125" style="104" customWidth="1"/>
    <col min="266" max="269" width="0" style="104" hidden="1" customWidth="1"/>
    <col min="270" max="512" width="9.140625" style="104"/>
    <col min="513" max="513" width="21.42578125" style="104" customWidth="1"/>
    <col min="514" max="514" width="12.85546875" style="104" customWidth="1"/>
    <col min="515" max="515" width="8.5703125" style="104" customWidth="1"/>
    <col min="516" max="516" width="4.28515625" style="104" customWidth="1"/>
    <col min="517" max="520" width="12.85546875" style="104" customWidth="1"/>
    <col min="521" max="521" width="8.5703125" style="104" customWidth="1"/>
    <col min="522" max="525" width="0" style="104" hidden="1" customWidth="1"/>
    <col min="526" max="768" width="9.140625" style="104"/>
    <col min="769" max="769" width="21.42578125" style="104" customWidth="1"/>
    <col min="770" max="770" width="12.85546875" style="104" customWidth="1"/>
    <col min="771" max="771" width="8.5703125" style="104" customWidth="1"/>
    <col min="772" max="772" width="4.28515625" style="104" customWidth="1"/>
    <col min="773" max="776" width="12.85546875" style="104" customWidth="1"/>
    <col min="777" max="777" width="8.5703125" style="104" customWidth="1"/>
    <col min="778" max="781" width="0" style="104" hidden="1" customWidth="1"/>
    <col min="782" max="1024" width="9.140625" style="104"/>
    <col min="1025" max="1025" width="21.42578125" style="104" customWidth="1"/>
    <col min="1026" max="1026" width="12.85546875" style="104" customWidth="1"/>
    <col min="1027" max="1027" width="8.5703125" style="104" customWidth="1"/>
    <col min="1028" max="1028" width="4.28515625" style="104" customWidth="1"/>
    <col min="1029" max="1032" width="12.85546875" style="104" customWidth="1"/>
    <col min="1033" max="1033" width="8.5703125" style="104" customWidth="1"/>
    <col min="1034" max="1037" width="0" style="104" hidden="1" customWidth="1"/>
    <col min="1038" max="1280" width="9.140625" style="104"/>
    <col min="1281" max="1281" width="21.42578125" style="104" customWidth="1"/>
    <col min="1282" max="1282" width="12.85546875" style="104" customWidth="1"/>
    <col min="1283" max="1283" width="8.5703125" style="104" customWidth="1"/>
    <col min="1284" max="1284" width="4.28515625" style="104" customWidth="1"/>
    <col min="1285" max="1288" width="12.85546875" style="104" customWidth="1"/>
    <col min="1289" max="1289" width="8.5703125" style="104" customWidth="1"/>
    <col min="1290" max="1293" width="0" style="104" hidden="1" customWidth="1"/>
    <col min="1294" max="1536" width="9.140625" style="104"/>
    <col min="1537" max="1537" width="21.42578125" style="104" customWidth="1"/>
    <col min="1538" max="1538" width="12.85546875" style="104" customWidth="1"/>
    <col min="1539" max="1539" width="8.5703125" style="104" customWidth="1"/>
    <col min="1540" max="1540" width="4.28515625" style="104" customWidth="1"/>
    <col min="1541" max="1544" width="12.85546875" style="104" customWidth="1"/>
    <col min="1545" max="1545" width="8.5703125" style="104" customWidth="1"/>
    <col min="1546" max="1549" width="0" style="104" hidden="1" customWidth="1"/>
    <col min="1550" max="1792" width="9.140625" style="104"/>
    <col min="1793" max="1793" width="21.42578125" style="104" customWidth="1"/>
    <col min="1794" max="1794" width="12.85546875" style="104" customWidth="1"/>
    <col min="1795" max="1795" width="8.5703125" style="104" customWidth="1"/>
    <col min="1796" max="1796" width="4.28515625" style="104" customWidth="1"/>
    <col min="1797" max="1800" width="12.85546875" style="104" customWidth="1"/>
    <col min="1801" max="1801" width="8.5703125" style="104" customWidth="1"/>
    <col min="1802" max="1805" width="0" style="104" hidden="1" customWidth="1"/>
    <col min="1806" max="2048" width="9.140625" style="104"/>
    <col min="2049" max="2049" width="21.42578125" style="104" customWidth="1"/>
    <col min="2050" max="2050" width="12.85546875" style="104" customWidth="1"/>
    <col min="2051" max="2051" width="8.5703125" style="104" customWidth="1"/>
    <col min="2052" max="2052" width="4.28515625" style="104" customWidth="1"/>
    <col min="2053" max="2056" width="12.85546875" style="104" customWidth="1"/>
    <col min="2057" max="2057" width="8.5703125" style="104" customWidth="1"/>
    <col min="2058" max="2061" width="0" style="104" hidden="1" customWidth="1"/>
    <col min="2062" max="2304" width="9.140625" style="104"/>
    <col min="2305" max="2305" width="21.42578125" style="104" customWidth="1"/>
    <col min="2306" max="2306" width="12.85546875" style="104" customWidth="1"/>
    <col min="2307" max="2307" width="8.5703125" style="104" customWidth="1"/>
    <col min="2308" max="2308" width="4.28515625" style="104" customWidth="1"/>
    <col min="2309" max="2312" width="12.85546875" style="104" customWidth="1"/>
    <col min="2313" max="2313" width="8.5703125" style="104" customWidth="1"/>
    <col min="2314" max="2317" width="0" style="104" hidden="1" customWidth="1"/>
    <col min="2318" max="2560" width="9.140625" style="104"/>
    <col min="2561" max="2561" width="21.42578125" style="104" customWidth="1"/>
    <col min="2562" max="2562" width="12.85546875" style="104" customWidth="1"/>
    <col min="2563" max="2563" width="8.5703125" style="104" customWidth="1"/>
    <col min="2564" max="2564" width="4.28515625" style="104" customWidth="1"/>
    <col min="2565" max="2568" width="12.85546875" style="104" customWidth="1"/>
    <col min="2569" max="2569" width="8.5703125" style="104" customWidth="1"/>
    <col min="2570" max="2573" width="0" style="104" hidden="1" customWidth="1"/>
    <col min="2574" max="2816" width="9.140625" style="104"/>
    <col min="2817" max="2817" width="21.42578125" style="104" customWidth="1"/>
    <col min="2818" max="2818" width="12.85546875" style="104" customWidth="1"/>
    <col min="2819" max="2819" width="8.5703125" style="104" customWidth="1"/>
    <col min="2820" max="2820" width="4.28515625" style="104" customWidth="1"/>
    <col min="2821" max="2824" width="12.85546875" style="104" customWidth="1"/>
    <col min="2825" max="2825" width="8.5703125" style="104" customWidth="1"/>
    <col min="2826" max="2829" width="0" style="104" hidden="1" customWidth="1"/>
    <col min="2830" max="3072" width="9.140625" style="104"/>
    <col min="3073" max="3073" width="21.42578125" style="104" customWidth="1"/>
    <col min="3074" max="3074" width="12.85546875" style="104" customWidth="1"/>
    <col min="3075" max="3075" width="8.5703125" style="104" customWidth="1"/>
    <col min="3076" max="3076" width="4.28515625" style="104" customWidth="1"/>
    <col min="3077" max="3080" width="12.85546875" style="104" customWidth="1"/>
    <col min="3081" max="3081" width="8.5703125" style="104" customWidth="1"/>
    <col min="3082" max="3085" width="0" style="104" hidden="1" customWidth="1"/>
    <col min="3086" max="3328" width="9.140625" style="104"/>
    <col min="3329" max="3329" width="21.42578125" style="104" customWidth="1"/>
    <col min="3330" max="3330" width="12.85546875" style="104" customWidth="1"/>
    <col min="3331" max="3331" width="8.5703125" style="104" customWidth="1"/>
    <col min="3332" max="3332" width="4.28515625" style="104" customWidth="1"/>
    <col min="3333" max="3336" width="12.85546875" style="104" customWidth="1"/>
    <col min="3337" max="3337" width="8.5703125" style="104" customWidth="1"/>
    <col min="3338" max="3341" width="0" style="104" hidden="1" customWidth="1"/>
    <col min="3342" max="3584" width="9.140625" style="104"/>
    <col min="3585" max="3585" width="21.42578125" style="104" customWidth="1"/>
    <col min="3586" max="3586" width="12.85546875" style="104" customWidth="1"/>
    <col min="3587" max="3587" width="8.5703125" style="104" customWidth="1"/>
    <col min="3588" max="3588" width="4.28515625" style="104" customWidth="1"/>
    <col min="3589" max="3592" width="12.85546875" style="104" customWidth="1"/>
    <col min="3593" max="3593" width="8.5703125" style="104" customWidth="1"/>
    <col min="3594" max="3597" width="0" style="104" hidden="1" customWidth="1"/>
    <col min="3598" max="3840" width="9.140625" style="104"/>
    <col min="3841" max="3841" width="21.42578125" style="104" customWidth="1"/>
    <col min="3842" max="3842" width="12.85546875" style="104" customWidth="1"/>
    <col min="3843" max="3843" width="8.5703125" style="104" customWidth="1"/>
    <col min="3844" max="3844" width="4.28515625" style="104" customWidth="1"/>
    <col min="3845" max="3848" width="12.85546875" style="104" customWidth="1"/>
    <col min="3849" max="3849" width="8.5703125" style="104" customWidth="1"/>
    <col min="3850" max="3853" width="0" style="104" hidden="1" customWidth="1"/>
    <col min="3854" max="4096" width="9.140625" style="104"/>
    <col min="4097" max="4097" width="21.42578125" style="104" customWidth="1"/>
    <col min="4098" max="4098" width="12.85546875" style="104" customWidth="1"/>
    <col min="4099" max="4099" width="8.5703125" style="104" customWidth="1"/>
    <col min="4100" max="4100" width="4.28515625" style="104" customWidth="1"/>
    <col min="4101" max="4104" width="12.85546875" style="104" customWidth="1"/>
    <col min="4105" max="4105" width="8.5703125" style="104" customWidth="1"/>
    <col min="4106" max="4109" width="0" style="104" hidden="1" customWidth="1"/>
    <col min="4110" max="4352" width="9.140625" style="104"/>
    <col min="4353" max="4353" width="21.42578125" style="104" customWidth="1"/>
    <col min="4354" max="4354" width="12.85546875" style="104" customWidth="1"/>
    <col min="4355" max="4355" width="8.5703125" style="104" customWidth="1"/>
    <col min="4356" max="4356" width="4.28515625" style="104" customWidth="1"/>
    <col min="4357" max="4360" width="12.85546875" style="104" customWidth="1"/>
    <col min="4361" max="4361" width="8.5703125" style="104" customWidth="1"/>
    <col min="4362" max="4365" width="0" style="104" hidden="1" customWidth="1"/>
    <col min="4366" max="4608" width="9.140625" style="104"/>
    <col min="4609" max="4609" width="21.42578125" style="104" customWidth="1"/>
    <col min="4610" max="4610" width="12.85546875" style="104" customWidth="1"/>
    <col min="4611" max="4611" width="8.5703125" style="104" customWidth="1"/>
    <col min="4612" max="4612" width="4.28515625" style="104" customWidth="1"/>
    <col min="4613" max="4616" width="12.85546875" style="104" customWidth="1"/>
    <col min="4617" max="4617" width="8.5703125" style="104" customWidth="1"/>
    <col min="4618" max="4621" width="0" style="104" hidden="1" customWidth="1"/>
    <col min="4622" max="4864" width="9.140625" style="104"/>
    <col min="4865" max="4865" width="21.42578125" style="104" customWidth="1"/>
    <col min="4866" max="4866" width="12.85546875" style="104" customWidth="1"/>
    <col min="4867" max="4867" width="8.5703125" style="104" customWidth="1"/>
    <col min="4868" max="4868" width="4.28515625" style="104" customWidth="1"/>
    <col min="4869" max="4872" width="12.85546875" style="104" customWidth="1"/>
    <col min="4873" max="4873" width="8.5703125" style="104" customWidth="1"/>
    <col min="4874" max="4877" width="0" style="104" hidden="1" customWidth="1"/>
    <col min="4878" max="5120" width="9.140625" style="104"/>
    <col min="5121" max="5121" width="21.42578125" style="104" customWidth="1"/>
    <col min="5122" max="5122" width="12.85546875" style="104" customWidth="1"/>
    <col min="5123" max="5123" width="8.5703125" style="104" customWidth="1"/>
    <col min="5124" max="5124" width="4.28515625" style="104" customWidth="1"/>
    <col min="5125" max="5128" width="12.85546875" style="104" customWidth="1"/>
    <col min="5129" max="5129" width="8.5703125" style="104" customWidth="1"/>
    <col min="5130" max="5133" width="0" style="104" hidden="1" customWidth="1"/>
    <col min="5134" max="5376" width="9.140625" style="104"/>
    <col min="5377" max="5377" width="21.42578125" style="104" customWidth="1"/>
    <col min="5378" max="5378" width="12.85546875" style="104" customWidth="1"/>
    <col min="5379" max="5379" width="8.5703125" style="104" customWidth="1"/>
    <col min="5380" max="5380" width="4.28515625" style="104" customWidth="1"/>
    <col min="5381" max="5384" width="12.85546875" style="104" customWidth="1"/>
    <col min="5385" max="5385" width="8.5703125" style="104" customWidth="1"/>
    <col min="5386" max="5389" width="0" style="104" hidden="1" customWidth="1"/>
    <col min="5390" max="5632" width="9.140625" style="104"/>
    <col min="5633" max="5633" width="21.42578125" style="104" customWidth="1"/>
    <col min="5634" max="5634" width="12.85546875" style="104" customWidth="1"/>
    <col min="5635" max="5635" width="8.5703125" style="104" customWidth="1"/>
    <col min="5636" max="5636" width="4.28515625" style="104" customWidth="1"/>
    <col min="5637" max="5640" width="12.85546875" style="104" customWidth="1"/>
    <col min="5641" max="5641" width="8.5703125" style="104" customWidth="1"/>
    <col min="5642" max="5645" width="0" style="104" hidden="1" customWidth="1"/>
    <col min="5646" max="5888" width="9.140625" style="104"/>
    <col min="5889" max="5889" width="21.42578125" style="104" customWidth="1"/>
    <col min="5890" max="5890" width="12.85546875" style="104" customWidth="1"/>
    <col min="5891" max="5891" width="8.5703125" style="104" customWidth="1"/>
    <col min="5892" max="5892" width="4.28515625" style="104" customWidth="1"/>
    <col min="5893" max="5896" width="12.85546875" style="104" customWidth="1"/>
    <col min="5897" max="5897" width="8.5703125" style="104" customWidth="1"/>
    <col min="5898" max="5901" width="0" style="104" hidden="1" customWidth="1"/>
    <col min="5902" max="6144" width="9.140625" style="104"/>
    <col min="6145" max="6145" width="21.42578125" style="104" customWidth="1"/>
    <col min="6146" max="6146" width="12.85546875" style="104" customWidth="1"/>
    <col min="6147" max="6147" width="8.5703125" style="104" customWidth="1"/>
    <col min="6148" max="6148" width="4.28515625" style="104" customWidth="1"/>
    <col min="6149" max="6152" width="12.85546875" style="104" customWidth="1"/>
    <col min="6153" max="6153" width="8.5703125" style="104" customWidth="1"/>
    <col min="6154" max="6157" width="0" style="104" hidden="1" customWidth="1"/>
    <col min="6158" max="6400" width="9.140625" style="104"/>
    <col min="6401" max="6401" width="21.42578125" style="104" customWidth="1"/>
    <col min="6402" max="6402" width="12.85546875" style="104" customWidth="1"/>
    <col min="6403" max="6403" width="8.5703125" style="104" customWidth="1"/>
    <col min="6404" max="6404" width="4.28515625" style="104" customWidth="1"/>
    <col min="6405" max="6408" width="12.85546875" style="104" customWidth="1"/>
    <col min="6409" max="6409" width="8.5703125" style="104" customWidth="1"/>
    <col min="6410" max="6413" width="0" style="104" hidden="1" customWidth="1"/>
    <col min="6414" max="6656" width="9.140625" style="104"/>
    <col min="6657" max="6657" width="21.42578125" style="104" customWidth="1"/>
    <col min="6658" max="6658" width="12.85546875" style="104" customWidth="1"/>
    <col min="6659" max="6659" width="8.5703125" style="104" customWidth="1"/>
    <col min="6660" max="6660" width="4.28515625" style="104" customWidth="1"/>
    <col min="6661" max="6664" width="12.85546875" style="104" customWidth="1"/>
    <col min="6665" max="6665" width="8.5703125" style="104" customWidth="1"/>
    <col min="6666" max="6669" width="0" style="104" hidden="1" customWidth="1"/>
    <col min="6670" max="6912" width="9.140625" style="104"/>
    <col min="6913" max="6913" width="21.42578125" style="104" customWidth="1"/>
    <col min="6914" max="6914" width="12.85546875" style="104" customWidth="1"/>
    <col min="6915" max="6915" width="8.5703125" style="104" customWidth="1"/>
    <col min="6916" max="6916" width="4.28515625" style="104" customWidth="1"/>
    <col min="6917" max="6920" width="12.85546875" style="104" customWidth="1"/>
    <col min="6921" max="6921" width="8.5703125" style="104" customWidth="1"/>
    <col min="6922" max="6925" width="0" style="104" hidden="1" customWidth="1"/>
    <col min="6926" max="7168" width="9.140625" style="104"/>
    <col min="7169" max="7169" width="21.42578125" style="104" customWidth="1"/>
    <col min="7170" max="7170" width="12.85546875" style="104" customWidth="1"/>
    <col min="7171" max="7171" width="8.5703125" style="104" customWidth="1"/>
    <col min="7172" max="7172" width="4.28515625" style="104" customWidth="1"/>
    <col min="7173" max="7176" width="12.85546875" style="104" customWidth="1"/>
    <col min="7177" max="7177" width="8.5703125" style="104" customWidth="1"/>
    <col min="7178" max="7181" width="0" style="104" hidden="1" customWidth="1"/>
    <col min="7182" max="7424" width="9.140625" style="104"/>
    <col min="7425" max="7425" width="21.42578125" style="104" customWidth="1"/>
    <col min="7426" max="7426" width="12.85546875" style="104" customWidth="1"/>
    <col min="7427" max="7427" width="8.5703125" style="104" customWidth="1"/>
    <col min="7428" max="7428" width="4.28515625" style="104" customWidth="1"/>
    <col min="7429" max="7432" width="12.85546875" style="104" customWidth="1"/>
    <col min="7433" max="7433" width="8.5703125" style="104" customWidth="1"/>
    <col min="7434" max="7437" width="0" style="104" hidden="1" customWidth="1"/>
    <col min="7438" max="7680" width="9.140625" style="104"/>
    <col min="7681" max="7681" width="21.42578125" style="104" customWidth="1"/>
    <col min="7682" max="7682" width="12.85546875" style="104" customWidth="1"/>
    <col min="7683" max="7683" width="8.5703125" style="104" customWidth="1"/>
    <col min="7684" max="7684" width="4.28515625" style="104" customWidth="1"/>
    <col min="7685" max="7688" width="12.85546875" style="104" customWidth="1"/>
    <col min="7689" max="7689" width="8.5703125" style="104" customWidth="1"/>
    <col min="7690" max="7693" width="0" style="104" hidden="1" customWidth="1"/>
    <col min="7694" max="7936" width="9.140625" style="104"/>
    <col min="7937" max="7937" width="21.42578125" style="104" customWidth="1"/>
    <col min="7938" max="7938" width="12.85546875" style="104" customWidth="1"/>
    <col min="7939" max="7939" width="8.5703125" style="104" customWidth="1"/>
    <col min="7940" max="7940" width="4.28515625" style="104" customWidth="1"/>
    <col min="7941" max="7944" width="12.85546875" style="104" customWidth="1"/>
    <col min="7945" max="7945" width="8.5703125" style="104" customWidth="1"/>
    <col min="7946" max="7949" width="0" style="104" hidden="1" customWidth="1"/>
    <col min="7950" max="8192" width="9.140625" style="104"/>
    <col min="8193" max="8193" width="21.42578125" style="104" customWidth="1"/>
    <col min="8194" max="8194" width="12.85546875" style="104" customWidth="1"/>
    <col min="8195" max="8195" width="8.5703125" style="104" customWidth="1"/>
    <col min="8196" max="8196" width="4.28515625" style="104" customWidth="1"/>
    <col min="8197" max="8200" width="12.85546875" style="104" customWidth="1"/>
    <col min="8201" max="8201" width="8.5703125" style="104" customWidth="1"/>
    <col min="8202" max="8205" width="0" style="104" hidden="1" customWidth="1"/>
    <col min="8206" max="8448" width="9.140625" style="104"/>
    <col min="8449" max="8449" width="21.42578125" style="104" customWidth="1"/>
    <col min="8450" max="8450" width="12.85546875" style="104" customWidth="1"/>
    <col min="8451" max="8451" width="8.5703125" style="104" customWidth="1"/>
    <col min="8452" max="8452" width="4.28515625" style="104" customWidth="1"/>
    <col min="8453" max="8456" width="12.85546875" style="104" customWidth="1"/>
    <col min="8457" max="8457" width="8.5703125" style="104" customWidth="1"/>
    <col min="8458" max="8461" width="0" style="104" hidden="1" customWidth="1"/>
    <col min="8462" max="8704" width="9.140625" style="104"/>
    <col min="8705" max="8705" width="21.42578125" style="104" customWidth="1"/>
    <col min="8706" max="8706" width="12.85546875" style="104" customWidth="1"/>
    <col min="8707" max="8707" width="8.5703125" style="104" customWidth="1"/>
    <col min="8708" max="8708" width="4.28515625" style="104" customWidth="1"/>
    <col min="8709" max="8712" width="12.85546875" style="104" customWidth="1"/>
    <col min="8713" max="8713" width="8.5703125" style="104" customWidth="1"/>
    <col min="8714" max="8717" width="0" style="104" hidden="1" customWidth="1"/>
    <col min="8718" max="8960" width="9.140625" style="104"/>
    <col min="8961" max="8961" width="21.42578125" style="104" customWidth="1"/>
    <col min="8962" max="8962" width="12.85546875" style="104" customWidth="1"/>
    <col min="8963" max="8963" width="8.5703125" style="104" customWidth="1"/>
    <col min="8964" max="8964" width="4.28515625" style="104" customWidth="1"/>
    <col min="8965" max="8968" width="12.85546875" style="104" customWidth="1"/>
    <col min="8969" max="8969" width="8.5703125" style="104" customWidth="1"/>
    <col min="8970" max="8973" width="0" style="104" hidden="1" customWidth="1"/>
    <col min="8974" max="9216" width="9.140625" style="104"/>
    <col min="9217" max="9217" width="21.42578125" style="104" customWidth="1"/>
    <col min="9218" max="9218" width="12.85546875" style="104" customWidth="1"/>
    <col min="9219" max="9219" width="8.5703125" style="104" customWidth="1"/>
    <col min="9220" max="9220" width="4.28515625" style="104" customWidth="1"/>
    <col min="9221" max="9224" width="12.85546875" style="104" customWidth="1"/>
    <col min="9225" max="9225" width="8.5703125" style="104" customWidth="1"/>
    <col min="9226" max="9229" width="0" style="104" hidden="1" customWidth="1"/>
    <col min="9230" max="9472" width="9.140625" style="104"/>
    <col min="9473" max="9473" width="21.42578125" style="104" customWidth="1"/>
    <col min="9474" max="9474" width="12.85546875" style="104" customWidth="1"/>
    <col min="9475" max="9475" width="8.5703125" style="104" customWidth="1"/>
    <col min="9476" max="9476" width="4.28515625" style="104" customWidth="1"/>
    <col min="9477" max="9480" width="12.85546875" style="104" customWidth="1"/>
    <col min="9481" max="9481" width="8.5703125" style="104" customWidth="1"/>
    <col min="9482" max="9485" width="0" style="104" hidden="1" customWidth="1"/>
    <col min="9486" max="9728" width="9.140625" style="104"/>
    <col min="9729" max="9729" width="21.42578125" style="104" customWidth="1"/>
    <col min="9730" max="9730" width="12.85546875" style="104" customWidth="1"/>
    <col min="9731" max="9731" width="8.5703125" style="104" customWidth="1"/>
    <col min="9732" max="9732" width="4.28515625" style="104" customWidth="1"/>
    <col min="9733" max="9736" width="12.85546875" style="104" customWidth="1"/>
    <col min="9737" max="9737" width="8.5703125" style="104" customWidth="1"/>
    <col min="9738" max="9741" width="0" style="104" hidden="1" customWidth="1"/>
    <col min="9742" max="9984" width="9.140625" style="104"/>
    <col min="9985" max="9985" width="21.42578125" style="104" customWidth="1"/>
    <col min="9986" max="9986" width="12.85546875" style="104" customWidth="1"/>
    <col min="9987" max="9987" width="8.5703125" style="104" customWidth="1"/>
    <col min="9988" max="9988" width="4.28515625" style="104" customWidth="1"/>
    <col min="9989" max="9992" width="12.85546875" style="104" customWidth="1"/>
    <col min="9993" max="9993" width="8.5703125" style="104" customWidth="1"/>
    <col min="9994" max="9997" width="0" style="104" hidden="1" customWidth="1"/>
    <col min="9998" max="10240" width="9.140625" style="104"/>
    <col min="10241" max="10241" width="21.42578125" style="104" customWidth="1"/>
    <col min="10242" max="10242" width="12.85546875" style="104" customWidth="1"/>
    <col min="10243" max="10243" width="8.5703125" style="104" customWidth="1"/>
    <col min="10244" max="10244" width="4.28515625" style="104" customWidth="1"/>
    <col min="10245" max="10248" width="12.85546875" style="104" customWidth="1"/>
    <col min="10249" max="10249" width="8.5703125" style="104" customWidth="1"/>
    <col min="10250" max="10253" width="0" style="104" hidden="1" customWidth="1"/>
    <col min="10254" max="10496" width="9.140625" style="104"/>
    <col min="10497" max="10497" width="21.42578125" style="104" customWidth="1"/>
    <col min="10498" max="10498" width="12.85546875" style="104" customWidth="1"/>
    <col min="10499" max="10499" width="8.5703125" style="104" customWidth="1"/>
    <col min="10500" max="10500" width="4.28515625" style="104" customWidth="1"/>
    <col min="10501" max="10504" width="12.85546875" style="104" customWidth="1"/>
    <col min="10505" max="10505" width="8.5703125" style="104" customWidth="1"/>
    <col min="10506" max="10509" width="0" style="104" hidden="1" customWidth="1"/>
    <col min="10510" max="10752" width="9.140625" style="104"/>
    <col min="10753" max="10753" width="21.42578125" style="104" customWidth="1"/>
    <col min="10754" max="10754" width="12.85546875" style="104" customWidth="1"/>
    <col min="10755" max="10755" width="8.5703125" style="104" customWidth="1"/>
    <col min="10756" max="10756" width="4.28515625" style="104" customWidth="1"/>
    <col min="10757" max="10760" width="12.85546875" style="104" customWidth="1"/>
    <col min="10761" max="10761" width="8.5703125" style="104" customWidth="1"/>
    <col min="10762" max="10765" width="0" style="104" hidden="1" customWidth="1"/>
    <col min="10766" max="11008" width="9.140625" style="104"/>
    <col min="11009" max="11009" width="21.42578125" style="104" customWidth="1"/>
    <col min="11010" max="11010" width="12.85546875" style="104" customWidth="1"/>
    <col min="11011" max="11011" width="8.5703125" style="104" customWidth="1"/>
    <col min="11012" max="11012" width="4.28515625" style="104" customWidth="1"/>
    <col min="11013" max="11016" width="12.85546875" style="104" customWidth="1"/>
    <col min="11017" max="11017" width="8.5703125" style="104" customWidth="1"/>
    <col min="11018" max="11021" width="0" style="104" hidden="1" customWidth="1"/>
    <col min="11022" max="11264" width="9.140625" style="104"/>
    <col min="11265" max="11265" width="21.42578125" style="104" customWidth="1"/>
    <col min="11266" max="11266" width="12.85546875" style="104" customWidth="1"/>
    <col min="11267" max="11267" width="8.5703125" style="104" customWidth="1"/>
    <col min="11268" max="11268" width="4.28515625" style="104" customWidth="1"/>
    <col min="11269" max="11272" width="12.85546875" style="104" customWidth="1"/>
    <col min="11273" max="11273" width="8.5703125" style="104" customWidth="1"/>
    <col min="11274" max="11277" width="0" style="104" hidden="1" customWidth="1"/>
    <col min="11278" max="11520" width="9.140625" style="104"/>
    <col min="11521" max="11521" width="21.42578125" style="104" customWidth="1"/>
    <col min="11522" max="11522" width="12.85546875" style="104" customWidth="1"/>
    <col min="11523" max="11523" width="8.5703125" style="104" customWidth="1"/>
    <col min="11524" max="11524" width="4.28515625" style="104" customWidth="1"/>
    <col min="11525" max="11528" width="12.85546875" style="104" customWidth="1"/>
    <col min="11529" max="11529" width="8.5703125" style="104" customWidth="1"/>
    <col min="11530" max="11533" width="0" style="104" hidden="1" customWidth="1"/>
    <col min="11534" max="11776" width="9.140625" style="104"/>
    <col min="11777" max="11777" width="21.42578125" style="104" customWidth="1"/>
    <col min="11778" max="11778" width="12.85546875" style="104" customWidth="1"/>
    <col min="11779" max="11779" width="8.5703125" style="104" customWidth="1"/>
    <col min="11780" max="11780" width="4.28515625" style="104" customWidth="1"/>
    <col min="11781" max="11784" width="12.85546875" style="104" customWidth="1"/>
    <col min="11785" max="11785" width="8.5703125" style="104" customWidth="1"/>
    <col min="11786" max="11789" width="0" style="104" hidden="1" customWidth="1"/>
    <col min="11790" max="12032" width="9.140625" style="104"/>
    <col min="12033" max="12033" width="21.42578125" style="104" customWidth="1"/>
    <col min="12034" max="12034" width="12.85546875" style="104" customWidth="1"/>
    <col min="12035" max="12035" width="8.5703125" style="104" customWidth="1"/>
    <col min="12036" max="12036" width="4.28515625" style="104" customWidth="1"/>
    <col min="12037" max="12040" width="12.85546875" style="104" customWidth="1"/>
    <col min="12041" max="12041" width="8.5703125" style="104" customWidth="1"/>
    <col min="12042" max="12045" width="0" style="104" hidden="1" customWidth="1"/>
    <col min="12046" max="12288" width="9.140625" style="104"/>
    <col min="12289" max="12289" width="21.42578125" style="104" customWidth="1"/>
    <col min="12290" max="12290" width="12.85546875" style="104" customWidth="1"/>
    <col min="12291" max="12291" width="8.5703125" style="104" customWidth="1"/>
    <col min="12292" max="12292" width="4.28515625" style="104" customWidth="1"/>
    <col min="12293" max="12296" width="12.85546875" style="104" customWidth="1"/>
    <col min="12297" max="12297" width="8.5703125" style="104" customWidth="1"/>
    <col min="12298" max="12301" width="0" style="104" hidden="1" customWidth="1"/>
    <col min="12302" max="12544" width="9.140625" style="104"/>
    <col min="12545" max="12545" width="21.42578125" style="104" customWidth="1"/>
    <col min="12546" max="12546" width="12.85546875" style="104" customWidth="1"/>
    <col min="12547" max="12547" width="8.5703125" style="104" customWidth="1"/>
    <col min="12548" max="12548" width="4.28515625" style="104" customWidth="1"/>
    <col min="12549" max="12552" width="12.85546875" style="104" customWidth="1"/>
    <col min="12553" max="12553" width="8.5703125" style="104" customWidth="1"/>
    <col min="12554" max="12557" width="0" style="104" hidden="1" customWidth="1"/>
    <col min="12558" max="12800" width="9.140625" style="104"/>
    <col min="12801" max="12801" width="21.42578125" style="104" customWidth="1"/>
    <col min="12802" max="12802" width="12.85546875" style="104" customWidth="1"/>
    <col min="12803" max="12803" width="8.5703125" style="104" customWidth="1"/>
    <col min="12804" max="12804" width="4.28515625" style="104" customWidth="1"/>
    <col min="12805" max="12808" width="12.85546875" style="104" customWidth="1"/>
    <col min="12809" max="12809" width="8.5703125" style="104" customWidth="1"/>
    <col min="12810" max="12813" width="0" style="104" hidden="1" customWidth="1"/>
    <col min="12814" max="13056" width="9.140625" style="104"/>
    <col min="13057" max="13057" width="21.42578125" style="104" customWidth="1"/>
    <col min="13058" max="13058" width="12.85546875" style="104" customWidth="1"/>
    <col min="13059" max="13059" width="8.5703125" style="104" customWidth="1"/>
    <col min="13060" max="13060" width="4.28515625" style="104" customWidth="1"/>
    <col min="13061" max="13064" width="12.85546875" style="104" customWidth="1"/>
    <col min="13065" max="13065" width="8.5703125" style="104" customWidth="1"/>
    <col min="13066" max="13069" width="0" style="104" hidden="1" customWidth="1"/>
    <col min="13070" max="13312" width="9.140625" style="104"/>
    <col min="13313" max="13313" width="21.42578125" style="104" customWidth="1"/>
    <col min="13314" max="13314" width="12.85546875" style="104" customWidth="1"/>
    <col min="13315" max="13315" width="8.5703125" style="104" customWidth="1"/>
    <col min="13316" max="13316" width="4.28515625" style="104" customWidth="1"/>
    <col min="13317" max="13320" width="12.85546875" style="104" customWidth="1"/>
    <col min="13321" max="13321" width="8.5703125" style="104" customWidth="1"/>
    <col min="13322" max="13325" width="0" style="104" hidden="1" customWidth="1"/>
    <col min="13326" max="13568" width="9.140625" style="104"/>
    <col min="13569" max="13569" width="21.42578125" style="104" customWidth="1"/>
    <col min="13570" max="13570" width="12.85546875" style="104" customWidth="1"/>
    <col min="13571" max="13571" width="8.5703125" style="104" customWidth="1"/>
    <col min="13572" max="13572" width="4.28515625" style="104" customWidth="1"/>
    <col min="13573" max="13576" width="12.85546875" style="104" customWidth="1"/>
    <col min="13577" max="13577" width="8.5703125" style="104" customWidth="1"/>
    <col min="13578" max="13581" width="0" style="104" hidden="1" customWidth="1"/>
    <col min="13582" max="13824" width="9.140625" style="104"/>
    <col min="13825" max="13825" width="21.42578125" style="104" customWidth="1"/>
    <col min="13826" max="13826" width="12.85546875" style="104" customWidth="1"/>
    <col min="13827" max="13827" width="8.5703125" style="104" customWidth="1"/>
    <col min="13828" max="13828" width="4.28515625" style="104" customWidth="1"/>
    <col min="13829" max="13832" width="12.85546875" style="104" customWidth="1"/>
    <col min="13833" max="13833" width="8.5703125" style="104" customWidth="1"/>
    <col min="13834" max="13837" width="0" style="104" hidden="1" customWidth="1"/>
    <col min="13838" max="14080" width="9.140625" style="104"/>
    <col min="14081" max="14081" width="21.42578125" style="104" customWidth="1"/>
    <col min="14082" max="14082" width="12.85546875" style="104" customWidth="1"/>
    <col min="14083" max="14083" width="8.5703125" style="104" customWidth="1"/>
    <col min="14084" max="14084" width="4.28515625" style="104" customWidth="1"/>
    <col min="14085" max="14088" width="12.85546875" style="104" customWidth="1"/>
    <col min="14089" max="14089" width="8.5703125" style="104" customWidth="1"/>
    <col min="14090" max="14093" width="0" style="104" hidden="1" customWidth="1"/>
    <col min="14094" max="14336" width="9.140625" style="104"/>
    <col min="14337" max="14337" width="21.42578125" style="104" customWidth="1"/>
    <col min="14338" max="14338" width="12.85546875" style="104" customWidth="1"/>
    <col min="14339" max="14339" width="8.5703125" style="104" customWidth="1"/>
    <col min="14340" max="14340" width="4.28515625" style="104" customWidth="1"/>
    <col min="14341" max="14344" width="12.85546875" style="104" customWidth="1"/>
    <col min="14345" max="14345" width="8.5703125" style="104" customWidth="1"/>
    <col min="14346" max="14349" width="0" style="104" hidden="1" customWidth="1"/>
    <col min="14350" max="14592" width="9.140625" style="104"/>
    <col min="14593" max="14593" width="21.42578125" style="104" customWidth="1"/>
    <col min="14594" max="14594" width="12.85546875" style="104" customWidth="1"/>
    <col min="14595" max="14595" width="8.5703125" style="104" customWidth="1"/>
    <col min="14596" max="14596" width="4.28515625" style="104" customWidth="1"/>
    <col min="14597" max="14600" width="12.85546875" style="104" customWidth="1"/>
    <col min="14601" max="14601" width="8.5703125" style="104" customWidth="1"/>
    <col min="14602" max="14605" width="0" style="104" hidden="1" customWidth="1"/>
    <col min="14606" max="14848" width="9.140625" style="104"/>
    <col min="14849" max="14849" width="21.42578125" style="104" customWidth="1"/>
    <col min="14850" max="14850" width="12.85546875" style="104" customWidth="1"/>
    <col min="14851" max="14851" width="8.5703125" style="104" customWidth="1"/>
    <col min="14852" max="14852" width="4.28515625" style="104" customWidth="1"/>
    <col min="14853" max="14856" width="12.85546875" style="104" customWidth="1"/>
    <col min="14857" max="14857" width="8.5703125" style="104" customWidth="1"/>
    <col min="14858" max="14861" width="0" style="104" hidden="1" customWidth="1"/>
    <col min="14862" max="15104" width="9.140625" style="104"/>
    <col min="15105" max="15105" width="21.42578125" style="104" customWidth="1"/>
    <col min="15106" max="15106" width="12.85546875" style="104" customWidth="1"/>
    <col min="15107" max="15107" width="8.5703125" style="104" customWidth="1"/>
    <col min="15108" max="15108" width="4.28515625" style="104" customWidth="1"/>
    <col min="15109" max="15112" width="12.85546875" style="104" customWidth="1"/>
    <col min="15113" max="15113" width="8.5703125" style="104" customWidth="1"/>
    <col min="15114" max="15117" width="0" style="104" hidden="1" customWidth="1"/>
    <col min="15118" max="15360" width="9.140625" style="104"/>
    <col min="15361" max="15361" width="21.42578125" style="104" customWidth="1"/>
    <col min="15362" max="15362" width="12.85546875" style="104" customWidth="1"/>
    <col min="15363" max="15363" width="8.5703125" style="104" customWidth="1"/>
    <col min="15364" max="15364" width="4.28515625" style="104" customWidth="1"/>
    <col min="15365" max="15368" width="12.85546875" style="104" customWidth="1"/>
    <col min="15369" max="15369" width="8.5703125" style="104" customWidth="1"/>
    <col min="15370" max="15373" width="0" style="104" hidden="1" customWidth="1"/>
    <col min="15374" max="15616" width="9.140625" style="104"/>
    <col min="15617" max="15617" width="21.42578125" style="104" customWidth="1"/>
    <col min="15618" max="15618" width="12.85546875" style="104" customWidth="1"/>
    <col min="15619" max="15619" width="8.5703125" style="104" customWidth="1"/>
    <col min="15620" max="15620" width="4.28515625" style="104" customWidth="1"/>
    <col min="15621" max="15624" width="12.85546875" style="104" customWidth="1"/>
    <col min="15625" max="15625" width="8.5703125" style="104" customWidth="1"/>
    <col min="15626" max="15629" width="0" style="104" hidden="1" customWidth="1"/>
    <col min="15630" max="15872" width="9.140625" style="104"/>
    <col min="15873" max="15873" width="21.42578125" style="104" customWidth="1"/>
    <col min="15874" max="15874" width="12.85546875" style="104" customWidth="1"/>
    <col min="15875" max="15875" width="8.5703125" style="104" customWidth="1"/>
    <col min="15876" max="15876" width="4.28515625" style="104" customWidth="1"/>
    <col min="15877" max="15880" width="12.85546875" style="104" customWidth="1"/>
    <col min="15881" max="15881" width="8.5703125" style="104" customWidth="1"/>
    <col min="15882" max="15885" width="0" style="104" hidden="1" customWidth="1"/>
    <col min="15886" max="16128" width="9.140625" style="104"/>
    <col min="16129" max="16129" width="21.42578125" style="104" customWidth="1"/>
    <col min="16130" max="16130" width="12.85546875" style="104" customWidth="1"/>
    <col min="16131" max="16131" width="8.5703125" style="104" customWidth="1"/>
    <col min="16132" max="16132" width="4.28515625" style="104" customWidth="1"/>
    <col min="16133" max="16136" width="12.85546875" style="104" customWidth="1"/>
    <col min="16137" max="16137" width="8.5703125" style="104" customWidth="1"/>
    <col min="16138" max="16141" width="0" style="104" hidden="1" customWidth="1"/>
    <col min="16142" max="16384" width="9.140625" style="104"/>
  </cols>
  <sheetData>
    <row r="1" spans="1:11" ht="20.100000000000001" customHeight="1">
      <c r="A1" s="104" t="s">
        <v>393</v>
      </c>
    </row>
    <row r="2" spans="1:11" ht="20.100000000000001" customHeight="1">
      <c r="A2" s="102" t="s">
        <v>115</v>
      </c>
      <c r="B2" s="102" t="s">
        <v>193</v>
      </c>
      <c r="C2" s="102" t="s">
        <v>194</v>
      </c>
      <c r="D2" s="102" t="s">
        <v>195</v>
      </c>
      <c r="E2" s="102" t="s">
        <v>119</v>
      </c>
      <c r="F2" s="102" t="s">
        <v>121</v>
      </c>
      <c r="G2" s="102" t="s">
        <v>122</v>
      </c>
      <c r="H2" s="102" t="s">
        <v>123</v>
      </c>
      <c r="I2" s="102" t="s">
        <v>124</v>
      </c>
    </row>
    <row r="3" spans="1:11" ht="20.100000000000001" customHeight="1">
      <c r="A3" s="105" t="s">
        <v>394</v>
      </c>
      <c r="B3" s="105" t="s">
        <v>395</v>
      </c>
      <c r="C3" s="105">
        <v>1</v>
      </c>
      <c r="D3" s="105" t="s">
        <v>396</v>
      </c>
      <c r="E3" s="111"/>
      <c r="F3" s="106"/>
      <c r="G3" s="106"/>
      <c r="H3" s="111"/>
      <c r="I3" s="105"/>
      <c r="J3" s="104" t="s">
        <v>120</v>
      </c>
      <c r="K3" s="104" t="s">
        <v>346</v>
      </c>
    </row>
    <row r="4" spans="1:11" ht="20.100000000000001" customHeight="1">
      <c r="A4" s="105" t="s">
        <v>799</v>
      </c>
      <c r="B4" s="105" t="s">
        <v>800</v>
      </c>
      <c r="C4" s="105">
        <v>1</v>
      </c>
      <c r="D4" s="105" t="s">
        <v>396</v>
      </c>
      <c r="E4" s="111"/>
      <c r="F4" s="106"/>
      <c r="G4" s="106"/>
      <c r="H4" s="111"/>
      <c r="I4" s="105"/>
      <c r="J4" s="104" t="s">
        <v>120</v>
      </c>
      <c r="K4" s="104" t="s">
        <v>801</v>
      </c>
    </row>
    <row r="5" spans="1:11" ht="20.100000000000001" customHeight="1">
      <c r="A5" s="105" t="s">
        <v>394</v>
      </c>
      <c r="B5" s="105" t="s">
        <v>503</v>
      </c>
      <c r="C5" s="105">
        <v>1</v>
      </c>
      <c r="D5" s="105" t="s">
        <v>396</v>
      </c>
      <c r="E5" s="111"/>
      <c r="F5" s="106"/>
      <c r="G5" s="106"/>
      <c r="H5" s="111"/>
      <c r="I5" s="105"/>
      <c r="J5" s="104" t="s">
        <v>120</v>
      </c>
      <c r="K5" s="104" t="s">
        <v>353</v>
      </c>
    </row>
    <row r="6" spans="1:11" ht="20.100000000000001" customHeight="1">
      <c r="A6" s="105" t="s">
        <v>802</v>
      </c>
      <c r="B6" s="105" t="s">
        <v>803</v>
      </c>
      <c r="C6" s="105">
        <v>1</v>
      </c>
      <c r="D6" s="105" t="s">
        <v>396</v>
      </c>
      <c r="E6" s="111"/>
      <c r="F6" s="106"/>
      <c r="G6" s="106"/>
      <c r="H6" s="111"/>
      <c r="I6" s="105"/>
      <c r="J6" s="104" t="s">
        <v>120</v>
      </c>
      <c r="K6" s="104" t="s">
        <v>804</v>
      </c>
    </row>
    <row r="7" spans="1:11" ht="20.100000000000001" customHeight="1">
      <c r="A7" s="105" t="s">
        <v>671</v>
      </c>
      <c r="B7" s="105" t="s">
        <v>672</v>
      </c>
      <c r="C7" s="105">
        <v>1</v>
      </c>
      <c r="D7" s="105" t="s">
        <v>396</v>
      </c>
      <c r="E7" s="111"/>
      <c r="F7" s="106"/>
      <c r="G7" s="106"/>
      <c r="H7" s="111"/>
      <c r="I7" s="105"/>
      <c r="J7" s="104" t="s">
        <v>120</v>
      </c>
      <c r="K7" s="104" t="s">
        <v>673</v>
      </c>
    </row>
    <row r="8" spans="1:11" ht="20.100000000000001" customHeight="1">
      <c r="A8" s="105" t="s">
        <v>397</v>
      </c>
      <c r="B8" s="105" t="s">
        <v>674</v>
      </c>
      <c r="C8" s="105">
        <v>1</v>
      </c>
      <c r="D8" s="105" t="s">
        <v>396</v>
      </c>
      <c r="E8" s="111"/>
      <c r="F8" s="106"/>
      <c r="G8" s="106"/>
      <c r="H8" s="111"/>
      <c r="I8" s="105"/>
      <c r="J8" s="104" t="s">
        <v>120</v>
      </c>
      <c r="K8" s="104" t="s">
        <v>303</v>
      </c>
    </row>
    <row r="9" spans="1:11" ht="20.100000000000001" customHeight="1">
      <c r="A9" s="105" t="s">
        <v>675</v>
      </c>
      <c r="B9" s="105" t="s">
        <v>676</v>
      </c>
      <c r="C9" s="105">
        <v>1</v>
      </c>
      <c r="D9" s="105" t="s">
        <v>396</v>
      </c>
      <c r="E9" s="111"/>
      <c r="F9" s="106"/>
      <c r="G9" s="106"/>
      <c r="H9" s="111"/>
      <c r="I9" s="105"/>
      <c r="J9" s="104" t="s">
        <v>120</v>
      </c>
      <c r="K9" s="104" t="s">
        <v>677</v>
      </c>
    </row>
    <row r="10" spans="1:11" ht="20.100000000000001" customHeight="1">
      <c r="A10" s="105" t="s">
        <v>678</v>
      </c>
      <c r="B10" s="105" t="s">
        <v>679</v>
      </c>
      <c r="C10" s="105">
        <v>1</v>
      </c>
      <c r="D10" s="105" t="s">
        <v>396</v>
      </c>
      <c r="E10" s="111"/>
      <c r="F10" s="106"/>
      <c r="G10" s="106"/>
      <c r="H10" s="111"/>
      <c r="I10" s="105"/>
      <c r="J10" s="104" t="s">
        <v>120</v>
      </c>
      <c r="K10" s="104" t="s">
        <v>655</v>
      </c>
    </row>
    <row r="11" spans="1:11" ht="20.100000000000001" customHeight="1">
      <c r="A11" s="105" t="s">
        <v>680</v>
      </c>
      <c r="B11" s="105" t="s">
        <v>681</v>
      </c>
      <c r="C11" s="105">
        <v>1</v>
      </c>
      <c r="D11" s="105" t="s">
        <v>396</v>
      </c>
      <c r="E11" s="111"/>
      <c r="F11" s="106"/>
      <c r="G11" s="106"/>
      <c r="H11" s="111"/>
      <c r="I11" s="105"/>
      <c r="J11" s="104" t="s">
        <v>120</v>
      </c>
      <c r="K11" s="104" t="s">
        <v>617</v>
      </c>
    </row>
    <row r="12" spans="1:11" ht="20.100000000000001" customHeight="1">
      <c r="A12" s="105" t="s">
        <v>398</v>
      </c>
      <c r="B12" s="105" t="s">
        <v>399</v>
      </c>
      <c r="C12" s="105">
        <v>1</v>
      </c>
      <c r="D12" s="105" t="s">
        <v>396</v>
      </c>
      <c r="E12" s="111"/>
      <c r="F12" s="106"/>
      <c r="G12" s="106"/>
      <c r="H12" s="111"/>
      <c r="I12" s="105"/>
      <c r="J12" s="104" t="s">
        <v>120</v>
      </c>
      <c r="K12" s="104" t="s">
        <v>371</v>
      </c>
    </row>
  </sheetData>
  <phoneticPr fontId="5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C21A-2FF1-4DCC-8718-8264E7ECF153}">
  <dimension ref="A1:J16"/>
  <sheetViews>
    <sheetView workbookViewId="0"/>
  </sheetViews>
  <sheetFormatPr defaultRowHeight="20.100000000000001" customHeight="1"/>
  <cols>
    <col min="1" max="1" width="20.42578125" style="104" customWidth="1"/>
    <col min="2" max="2" width="13.140625" style="104" customWidth="1"/>
    <col min="3" max="3" width="6.7109375" style="104" customWidth="1"/>
    <col min="4" max="8" width="12.85546875" style="104" customWidth="1"/>
    <col min="9" max="10" width="0" style="104" hidden="1" customWidth="1"/>
    <col min="11" max="256" width="9.140625" style="104"/>
    <col min="257" max="257" width="12.85546875" style="104" customWidth="1"/>
    <col min="258" max="258" width="8.5703125" style="104" customWidth="1"/>
    <col min="259" max="259" width="4.28515625" style="104" customWidth="1"/>
    <col min="260" max="264" width="12.85546875" style="104" customWidth="1"/>
    <col min="265" max="266" width="0" style="104" hidden="1" customWidth="1"/>
    <col min="267" max="512" width="9.140625" style="104"/>
    <col min="513" max="513" width="12.85546875" style="104" customWidth="1"/>
    <col min="514" max="514" width="8.5703125" style="104" customWidth="1"/>
    <col min="515" max="515" width="4.28515625" style="104" customWidth="1"/>
    <col min="516" max="520" width="12.85546875" style="104" customWidth="1"/>
    <col min="521" max="522" width="0" style="104" hidden="1" customWidth="1"/>
    <col min="523" max="768" width="9.140625" style="104"/>
    <col min="769" max="769" width="12.85546875" style="104" customWidth="1"/>
    <col min="770" max="770" width="8.5703125" style="104" customWidth="1"/>
    <col min="771" max="771" width="4.28515625" style="104" customWidth="1"/>
    <col min="772" max="776" width="12.85546875" style="104" customWidth="1"/>
    <col min="777" max="778" width="0" style="104" hidden="1" customWidth="1"/>
    <col min="779" max="1024" width="9.140625" style="104"/>
    <col min="1025" max="1025" width="12.85546875" style="104" customWidth="1"/>
    <col min="1026" max="1026" width="8.5703125" style="104" customWidth="1"/>
    <col min="1027" max="1027" width="4.28515625" style="104" customWidth="1"/>
    <col min="1028" max="1032" width="12.85546875" style="104" customWidth="1"/>
    <col min="1033" max="1034" width="0" style="104" hidden="1" customWidth="1"/>
    <col min="1035" max="1280" width="9.140625" style="104"/>
    <col min="1281" max="1281" width="12.85546875" style="104" customWidth="1"/>
    <col min="1282" max="1282" width="8.5703125" style="104" customWidth="1"/>
    <col min="1283" max="1283" width="4.28515625" style="104" customWidth="1"/>
    <col min="1284" max="1288" width="12.85546875" style="104" customWidth="1"/>
    <col min="1289" max="1290" width="0" style="104" hidden="1" customWidth="1"/>
    <col min="1291" max="1536" width="9.140625" style="104"/>
    <col min="1537" max="1537" width="12.85546875" style="104" customWidth="1"/>
    <col min="1538" max="1538" width="8.5703125" style="104" customWidth="1"/>
    <col min="1539" max="1539" width="4.28515625" style="104" customWidth="1"/>
    <col min="1540" max="1544" width="12.85546875" style="104" customWidth="1"/>
    <col min="1545" max="1546" width="0" style="104" hidden="1" customWidth="1"/>
    <col min="1547" max="1792" width="9.140625" style="104"/>
    <col min="1793" max="1793" width="12.85546875" style="104" customWidth="1"/>
    <col min="1794" max="1794" width="8.5703125" style="104" customWidth="1"/>
    <col min="1795" max="1795" width="4.28515625" style="104" customWidth="1"/>
    <col min="1796" max="1800" width="12.85546875" style="104" customWidth="1"/>
    <col min="1801" max="1802" width="0" style="104" hidden="1" customWidth="1"/>
    <col min="1803" max="2048" width="9.140625" style="104"/>
    <col min="2049" max="2049" width="12.85546875" style="104" customWidth="1"/>
    <col min="2050" max="2050" width="8.5703125" style="104" customWidth="1"/>
    <col min="2051" max="2051" width="4.28515625" style="104" customWidth="1"/>
    <col min="2052" max="2056" width="12.85546875" style="104" customWidth="1"/>
    <col min="2057" max="2058" width="0" style="104" hidden="1" customWidth="1"/>
    <col min="2059" max="2304" width="9.140625" style="104"/>
    <col min="2305" max="2305" width="12.85546875" style="104" customWidth="1"/>
    <col min="2306" max="2306" width="8.5703125" style="104" customWidth="1"/>
    <col min="2307" max="2307" width="4.28515625" style="104" customWidth="1"/>
    <col min="2308" max="2312" width="12.85546875" style="104" customWidth="1"/>
    <col min="2313" max="2314" width="0" style="104" hidden="1" customWidth="1"/>
    <col min="2315" max="2560" width="9.140625" style="104"/>
    <col min="2561" max="2561" width="12.85546875" style="104" customWidth="1"/>
    <col min="2562" max="2562" width="8.5703125" style="104" customWidth="1"/>
    <col min="2563" max="2563" width="4.28515625" style="104" customWidth="1"/>
    <col min="2564" max="2568" width="12.85546875" style="104" customWidth="1"/>
    <col min="2569" max="2570" width="0" style="104" hidden="1" customWidth="1"/>
    <col min="2571" max="2816" width="9.140625" style="104"/>
    <col min="2817" max="2817" width="12.85546875" style="104" customWidth="1"/>
    <col min="2818" max="2818" width="8.5703125" style="104" customWidth="1"/>
    <col min="2819" max="2819" width="4.28515625" style="104" customWidth="1"/>
    <col min="2820" max="2824" width="12.85546875" style="104" customWidth="1"/>
    <col min="2825" max="2826" width="0" style="104" hidden="1" customWidth="1"/>
    <col min="2827" max="3072" width="9.140625" style="104"/>
    <col min="3073" max="3073" width="12.85546875" style="104" customWidth="1"/>
    <col min="3074" max="3074" width="8.5703125" style="104" customWidth="1"/>
    <col min="3075" max="3075" width="4.28515625" style="104" customWidth="1"/>
    <col min="3076" max="3080" width="12.85546875" style="104" customWidth="1"/>
    <col min="3081" max="3082" width="0" style="104" hidden="1" customWidth="1"/>
    <col min="3083" max="3328" width="9.140625" style="104"/>
    <col min="3329" max="3329" width="12.85546875" style="104" customWidth="1"/>
    <col min="3330" max="3330" width="8.5703125" style="104" customWidth="1"/>
    <col min="3331" max="3331" width="4.28515625" style="104" customWidth="1"/>
    <col min="3332" max="3336" width="12.85546875" style="104" customWidth="1"/>
    <col min="3337" max="3338" width="0" style="104" hidden="1" customWidth="1"/>
    <col min="3339" max="3584" width="9.140625" style="104"/>
    <col min="3585" max="3585" width="12.85546875" style="104" customWidth="1"/>
    <col min="3586" max="3586" width="8.5703125" style="104" customWidth="1"/>
    <col min="3587" max="3587" width="4.28515625" style="104" customWidth="1"/>
    <col min="3588" max="3592" width="12.85546875" style="104" customWidth="1"/>
    <col min="3593" max="3594" width="0" style="104" hidden="1" customWidth="1"/>
    <col min="3595" max="3840" width="9.140625" style="104"/>
    <col min="3841" max="3841" width="12.85546875" style="104" customWidth="1"/>
    <col min="3842" max="3842" width="8.5703125" style="104" customWidth="1"/>
    <col min="3843" max="3843" width="4.28515625" style="104" customWidth="1"/>
    <col min="3844" max="3848" width="12.85546875" style="104" customWidth="1"/>
    <col min="3849" max="3850" width="0" style="104" hidden="1" customWidth="1"/>
    <col min="3851" max="4096" width="9.140625" style="104"/>
    <col min="4097" max="4097" width="12.85546875" style="104" customWidth="1"/>
    <col min="4098" max="4098" width="8.5703125" style="104" customWidth="1"/>
    <col min="4099" max="4099" width="4.28515625" style="104" customWidth="1"/>
    <col min="4100" max="4104" width="12.85546875" style="104" customWidth="1"/>
    <col min="4105" max="4106" width="0" style="104" hidden="1" customWidth="1"/>
    <col min="4107" max="4352" width="9.140625" style="104"/>
    <col min="4353" max="4353" width="12.85546875" style="104" customWidth="1"/>
    <col min="4354" max="4354" width="8.5703125" style="104" customWidth="1"/>
    <col min="4355" max="4355" width="4.28515625" style="104" customWidth="1"/>
    <col min="4356" max="4360" width="12.85546875" style="104" customWidth="1"/>
    <col min="4361" max="4362" width="0" style="104" hidden="1" customWidth="1"/>
    <col min="4363" max="4608" width="9.140625" style="104"/>
    <col min="4609" max="4609" width="12.85546875" style="104" customWidth="1"/>
    <col min="4610" max="4610" width="8.5703125" style="104" customWidth="1"/>
    <col min="4611" max="4611" width="4.28515625" style="104" customWidth="1"/>
    <col min="4612" max="4616" width="12.85546875" style="104" customWidth="1"/>
    <col min="4617" max="4618" width="0" style="104" hidden="1" customWidth="1"/>
    <col min="4619" max="4864" width="9.140625" style="104"/>
    <col min="4865" max="4865" width="12.85546875" style="104" customWidth="1"/>
    <col min="4866" max="4866" width="8.5703125" style="104" customWidth="1"/>
    <col min="4867" max="4867" width="4.28515625" style="104" customWidth="1"/>
    <col min="4868" max="4872" width="12.85546875" style="104" customWidth="1"/>
    <col min="4873" max="4874" width="0" style="104" hidden="1" customWidth="1"/>
    <col min="4875" max="5120" width="9.140625" style="104"/>
    <col min="5121" max="5121" width="12.85546875" style="104" customWidth="1"/>
    <col min="5122" max="5122" width="8.5703125" style="104" customWidth="1"/>
    <col min="5123" max="5123" width="4.28515625" style="104" customWidth="1"/>
    <col min="5124" max="5128" width="12.85546875" style="104" customWidth="1"/>
    <col min="5129" max="5130" width="0" style="104" hidden="1" customWidth="1"/>
    <col min="5131" max="5376" width="9.140625" style="104"/>
    <col min="5377" max="5377" width="12.85546875" style="104" customWidth="1"/>
    <col min="5378" max="5378" width="8.5703125" style="104" customWidth="1"/>
    <col min="5379" max="5379" width="4.28515625" style="104" customWidth="1"/>
    <col min="5380" max="5384" width="12.85546875" style="104" customWidth="1"/>
    <col min="5385" max="5386" width="0" style="104" hidden="1" customWidth="1"/>
    <col min="5387" max="5632" width="9.140625" style="104"/>
    <col min="5633" max="5633" width="12.85546875" style="104" customWidth="1"/>
    <col min="5634" max="5634" width="8.5703125" style="104" customWidth="1"/>
    <col min="5635" max="5635" width="4.28515625" style="104" customWidth="1"/>
    <col min="5636" max="5640" width="12.85546875" style="104" customWidth="1"/>
    <col min="5641" max="5642" width="0" style="104" hidden="1" customWidth="1"/>
    <col min="5643" max="5888" width="9.140625" style="104"/>
    <col min="5889" max="5889" width="12.85546875" style="104" customWidth="1"/>
    <col min="5890" max="5890" width="8.5703125" style="104" customWidth="1"/>
    <col min="5891" max="5891" width="4.28515625" style="104" customWidth="1"/>
    <col min="5892" max="5896" width="12.85546875" style="104" customWidth="1"/>
    <col min="5897" max="5898" width="0" style="104" hidden="1" customWidth="1"/>
    <col min="5899" max="6144" width="9.140625" style="104"/>
    <col min="6145" max="6145" width="12.85546875" style="104" customWidth="1"/>
    <col min="6146" max="6146" width="8.5703125" style="104" customWidth="1"/>
    <col min="6147" max="6147" width="4.28515625" style="104" customWidth="1"/>
    <col min="6148" max="6152" width="12.85546875" style="104" customWidth="1"/>
    <col min="6153" max="6154" width="0" style="104" hidden="1" customWidth="1"/>
    <col min="6155" max="6400" width="9.140625" style="104"/>
    <col min="6401" max="6401" width="12.85546875" style="104" customWidth="1"/>
    <col min="6402" max="6402" width="8.5703125" style="104" customWidth="1"/>
    <col min="6403" max="6403" width="4.28515625" style="104" customWidth="1"/>
    <col min="6404" max="6408" width="12.85546875" style="104" customWidth="1"/>
    <col min="6409" max="6410" width="0" style="104" hidden="1" customWidth="1"/>
    <col min="6411" max="6656" width="9.140625" style="104"/>
    <col min="6657" max="6657" width="12.85546875" style="104" customWidth="1"/>
    <col min="6658" max="6658" width="8.5703125" style="104" customWidth="1"/>
    <col min="6659" max="6659" width="4.28515625" style="104" customWidth="1"/>
    <col min="6660" max="6664" width="12.85546875" style="104" customWidth="1"/>
    <col min="6665" max="6666" width="0" style="104" hidden="1" customWidth="1"/>
    <col min="6667" max="6912" width="9.140625" style="104"/>
    <col min="6913" max="6913" width="12.85546875" style="104" customWidth="1"/>
    <col min="6914" max="6914" width="8.5703125" style="104" customWidth="1"/>
    <col min="6915" max="6915" width="4.28515625" style="104" customWidth="1"/>
    <col min="6916" max="6920" width="12.85546875" style="104" customWidth="1"/>
    <col min="6921" max="6922" width="0" style="104" hidden="1" customWidth="1"/>
    <col min="6923" max="7168" width="9.140625" style="104"/>
    <col min="7169" max="7169" width="12.85546875" style="104" customWidth="1"/>
    <col min="7170" max="7170" width="8.5703125" style="104" customWidth="1"/>
    <col min="7171" max="7171" width="4.28515625" style="104" customWidth="1"/>
    <col min="7172" max="7176" width="12.85546875" style="104" customWidth="1"/>
    <col min="7177" max="7178" width="0" style="104" hidden="1" customWidth="1"/>
    <col min="7179" max="7424" width="9.140625" style="104"/>
    <col min="7425" max="7425" width="12.85546875" style="104" customWidth="1"/>
    <col min="7426" max="7426" width="8.5703125" style="104" customWidth="1"/>
    <col min="7427" max="7427" width="4.28515625" style="104" customWidth="1"/>
    <col min="7428" max="7432" width="12.85546875" style="104" customWidth="1"/>
    <col min="7433" max="7434" width="0" style="104" hidden="1" customWidth="1"/>
    <col min="7435" max="7680" width="9.140625" style="104"/>
    <col min="7681" max="7681" width="12.85546875" style="104" customWidth="1"/>
    <col min="7682" max="7682" width="8.5703125" style="104" customWidth="1"/>
    <col min="7683" max="7683" width="4.28515625" style="104" customWidth="1"/>
    <col min="7684" max="7688" width="12.85546875" style="104" customWidth="1"/>
    <col min="7689" max="7690" width="0" style="104" hidden="1" customWidth="1"/>
    <col min="7691" max="7936" width="9.140625" style="104"/>
    <col min="7937" max="7937" width="12.85546875" style="104" customWidth="1"/>
    <col min="7938" max="7938" width="8.5703125" style="104" customWidth="1"/>
    <col min="7939" max="7939" width="4.28515625" style="104" customWidth="1"/>
    <col min="7940" max="7944" width="12.85546875" style="104" customWidth="1"/>
    <col min="7945" max="7946" width="0" style="104" hidden="1" customWidth="1"/>
    <col min="7947" max="8192" width="9.140625" style="104"/>
    <col min="8193" max="8193" width="12.85546875" style="104" customWidth="1"/>
    <col min="8194" max="8194" width="8.5703125" style="104" customWidth="1"/>
    <col min="8195" max="8195" width="4.28515625" style="104" customWidth="1"/>
    <col min="8196" max="8200" width="12.85546875" style="104" customWidth="1"/>
    <col min="8201" max="8202" width="0" style="104" hidden="1" customWidth="1"/>
    <col min="8203" max="8448" width="9.140625" style="104"/>
    <col min="8449" max="8449" width="12.85546875" style="104" customWidth="1"/>
    <col min="8450" max="8450" width="8.5703125" style="104" customWidth="1"/>
    <col min="8451" max="8451" width="4.28515625" style="104" customWidth="1"/>
    <col min="8452" max="8456" width="12.85546875" style="104" customWidth="1"/>
    <col min="8457" max="8458" width="0" style="104" hidden="1" customWidth="1"/>
    <col min="8459" max="8704" width="9.140625" style="104"/>
    <col min="8705" max="8705" width="12.85546875" style="104" customWidth="1"/>
    <col min="8706" max="8706" width="8.5703125" style="104" customWidth="1"/>
    <col min="8707" max="8707" width="4.28515625" style="104" customWidth="1"/>
    <col min="8708" max="8712" width="12.85546875" style="104" customWidth="1"/>
    <col min="8713" max="8714" width="0" style="104" hidden="1" customWidth="1"/>
    <col min="8715" max="8960" width="9.140625" style="104"/>
    <col min="8961" max="8961" width="12.85546875" style="104" customWidth="1"/>
    <col min="8962" max="8962" width="8.5703125" style="104" customWidth="1"/>
    <col min="8963" max="8963" width="4.28515625" style="104" customWidth="1"/>
    <col min="8964" max="8968" width="12.85546875" style="104" customWidth="1"/>
    <col min="8969" max="8970" width="0" style="104" hidden="1" customWidth="1"/>
    <col min="8971" max="9216" width="9.140625" style="104"/>
    <col min="9217" max="9217" width="12.85546875" style="104" customWidth="1"/>
    <col min="9218" max="9218" width="8.5703125" style="104" customWidth="1"/>
    <col min="9219" max="9219" width="4.28515625" style="104" customWidth="1"/>
    <col min="9220" max="9224" width="12.85546875" style="104" customWidth="1"/>
    <col min="9225" max="9226" width="0" style="104" hidden="1" customWidth="1"/>
    <col min="9227" max="9472" width="9.140625" style="104"/>
    <col min="9473" max="9473" width="12.85546875" style="104" customWidth="1"/>
    <col min="9474" max="9474" width="8.5703125" style="104" customWidth="1"/>
    <col min="9475" max="9475" width="4.28515625" style="104" customWidth="1"/>
    <col min="9476" max="9480" width="12.85546875" style="104" customWidth="1"/>
    <col min="9481" max="9482" width="0" style="104" hidden="1" customWidth="1"/>
    <col min="9483" max="9728" width="9.140625" style="104"/>
    <col min="9729" max="9729" width="12.85546875" style="104" customWidth="1"/>
    <col min="9730" max="9730" width="8.5703125" style="104" customWidth="1"/>
    <col min="9731" max="9731" width="4.28515625" style="104" customWidth="1"/>
    <col min="9732" max="9736" width="12.85546875" style="104" customWidth="1"/>
    <col min="9737" max="9738" width="0" style="104" hidden="1" customWidth="1"/>
    <col min="9739" max="9984" width="9.140625" style="104"/>
    <col min="9985" max="9985" width="12.85546875" style="104" customWidth="1"/>
    <col min="9986" max="9986" width="8.5703125" style="104" customWidth="1"/>
    <col min="9987" max="9987" width="4.28515625" style="104" customWidth="1"/>
    <col min="9988" max="9992" width="12.85546875" style="104" customWidth="1"/>
    <col min="9993" max="9994" width="0" style="104" hidden="1" customWidth="1"/>
    <col min="9995" max="10240" width="9.140625" style="104"/>
    <col min="10241" max="10241" width="12.85546875" style="104" customWidth="1"/>
    <col min="10242" max="10242" width="8.5703125" style="104" customWidth="1"/>
    <col min="10243" max="10243" width="4.28515625" style="104" customWidth="1"/>
    <col min="10244" max="10248" width="12.85546875" style="104" customWidth="1"/>
    <col min="10249" max="10250" width="0" style="104" hidden="1" customWidth="1"/>
    <col min="10251" max="10496" width="9.140625" style="104"/>
    <col min="10497" max="10497" width="12.85546875" style="104" customWidth="1"/>
    <col min="10498" max="10498" width="8.5703125" style="104" customWidth="1"/>
    <col min="10499" max="10499" width="4.28515625" style="104" customWidth="1"/>
    <col min="10500" max="10504" width="12.85546875" style="104" customWidth="1"/>
    <col min="10505" max="10506" width="0" style="104" hidden="1" customWidth="1"/>
    <col min="10507" max="10752" width="9.140625" style="104"/>
    <col min="10753" max="10753" width="12.85546875" style="104" customWidth="1"/>
    <col min="10754" max="10754" width="8.5703125" style="104" customWidth="1"/>
    <col min="10755" max="10755" width="4.28515625" style="104" customWidth="1"/>
    <col min="10756" max="10760" width="12.85546875" style="104" customWidth="1"/>
    <col min="10761" max="10762" width="0" style="104" hidden="1" customWidth="1"/>
    <col min="10763" max="11008" width="9.140625" style="104"/>
    <col min="11009" max="11009" width="12.85546875" style="104" customWidth="1"/>
    <col min="11010" max="11010" width="8.5703125" style="104" customWidth="1"/>
    <col min="11011" max="11011" width="4.28515625" style="104" customWidth="1"/>
    <col min="11012" max="11016" width="12.85546875" style="104" customWidth="1"/>
    <col min="11017" max="11018" width="0" style="104" hidden="1" customWidth="1"/>
    <col min="11019" max="11264" width="9.140625" style="104"/>
    <col min="11265" max="11265" width="12.85546875" style="104" customWidth="1"/>
    <col min="11266" max="11266" width="8.5703125" style="104" customWidth="1"/>
    <col min="11267" max="11267" width="4.28515625" style="104" customWidth="1"/>
    <col min="11268" max="11272" width="12.85546875" style="104" customWidth="1"/>
    <col min="11273" max="11274" width="0" style="104" hidden="1" customWidth="1"/>
    <col min="11275" max="11520" width="9.140625" style="104"/>
    <col min="11521" max="11521" width="12.85546875" style="104" customWidth="1"/>
    <col min="11522" max="11522" width="8.5703125" style="104" customWidth="1"/>
    <col min="11523" max="11523" width="4.28515625" style="104" customWidth="1"/>
    <col min="11524" max="11528" width="12.85546875" style="104" customWidth="1"/>
    <col min="11529" max="11530" width="0" style="104" hidden="1" customWidth="1"/>
    <col min="11531" max="11776" width="9.140625" style="104"/>
    <col min="11777" max="11777" width="12.85546875" style="104" customWidth="1"/>
    <col min="11778" max="11778" width="8.5703125" style="104" customWidth="1"/>
    <col min="11779" max="11779" width="4.28515625" style="104" customWidth="1"/>
    <col min="11780" max="11784" width="12.85546875" style="104" customWidth="1"/>
    <col min="11785" max="11786" width="0" style="104" hidden="1" customWidth="1"/>
    <col min="11787" max="12032" width="9.140625" style="104"/>
    <col min="12033" max="12033" width="12.85546875" style="104" customWidth="1"/>
    <col min="12034" max="12034" width="8.5703125" style="104" customWidth="1"/>
    <col min="12035" max="12035" width="4.28515625" style="104" customWidth="1"/>
    <col min="12036" max="12040" width="12.85546875" style="104" customWidth="1"/>
    <col min="12041" max="12042" width="0" style="104" hidden="1" customWidth="1"/>
    <col min="12043" max="12288" width="9.140625" style="104"/>
    <col min="12289" max="12289" width="12.85546875" style="104" customWidth="1"/>
    <col min="12290" max="12290" width="8.5703125" style="104" customWidth="1"/>
    <col min="12291" max="12291" width="4.28515625" style="104" customWidth="1"/>
    <col min="12292" max="12296" width="12.85546875" style="104" customWidth="1"/>
    <col min="12297" max="12298" width="0" style="104" hidden="1" customWidth="1"/>
    <col min="12299" max="12544" width="9.140625" style="104"/>
    <col min="12545" max="12545" width="12.85546875" style="104" customWidth="1"/>
    <col min="12546" max="12546" width="8.5703125" style="104" customWidth="1"/>
    <col min="12547" max="12547" width="4.28515625" style="104" customWidth="1"/>
    <col min="12548" max="12552" width="12.85546875" style="104" customWidth="1"/>
    <col min="12553" max="12554" width="0" style="104" hidden="1" customWidth="1"/>
    <col min="12555" max="12800" width="9.140625" style="104"/>
    <col min="12801" max="12801" width="12.85546875" style="104" customWidth="1"/>
    <col min="12802" max="12802" width="8.5703125" style="104" customWidth="1"/>
    <col min="12803" max="12803" width="4.28515625" style="104" customWidth="1"/>
    <col min="12804" max="12808" width="12.85546875" style="104" customWidth="1"/>
    <col min="12809" max="12810" width="0" style="104" hidden="1" customWidth="1"/>
    <col min="12811" max="13056" width="9.140625" style="104"/>
    <col min="13057" max="13057" width="12.85546875" style="104" customWidth="1"/>
    <col min="13058" max="13058" width="8.5703125" style="104" customWidth="1"/>
    <col min="13059" max="13059" width="4.28515625" style="104" customWidth="1"/>
    <col min="13060" max="13064" width="12.85546875" style="104" customWidth="1"/>
    <col min="13065" max="13066" width="0" style="104" hidden="1" customWidth="1"/>
    <col min="13067" max="13312" width="9.140625" style="104"/>
    <col min="13313" max="13313" width="12.85546875" style="104" customWidth="1"/>
    <col min="13314" max="13314" width="8.5703125" style="104" customWidth="1"/>
    <col min="13315" max="13315" width="4.28515625" style="104" customWidth="1"/>
    <col min="13316" max="13320" width="12.85546875" style="104" customWidth="1"/>
    <col min="13321" max="13322" width="0" style="104" hidden="1" customWidth="1"/>
    <col min="13323" max="13568" width="9.140625" style="104"/>
    <col min="13569" max="13569" width="12.85546875" style="104" customWidth="1"/>
    <col min="13570" max="13570" width="8.5703125" style="104" customWidth="1"/>
    <col min="13571" max="13571" width="4.28515625" style="104" customWidth="1"/>
    <col min="13572" max="13576" width="12.85546875" style="104" customWidth="1"/>
    <col min="13577" max="13578" width="0" style="104" hidden="1" customWidth="1"/>
    <col min="13579" max="13824" width="9.140625" style="104"/>
    <col min="13825" max="13825" width="12.85546875" style="104" customWidth="1"/>
    <col min="13826" max="13826" width="8.5703125" style="104" customWidth="1"/>
    <col min="13827" max="13827" width="4.28515625" style="104" customWidth="1"/>
    <col min="13828" max="13832" width="12.85546875" style="104" customWidth="1"/>
    <col min="13833" max="13834" width="0" style="104" hidden="1" customWidth="1"/>
    <col min="13835" max="14080" width="9.140625" style="104"/>
    <col min="14081" max="14081" width="12.85546875" style="104" customWidth="1"/>
    <col min="14082" max="14082" width="8.5703125" style="104" customWidth="1"/>
    <col min="14083" max="14083" width="4.28515625" style="104" customWidth="1"/>
    <col min="14084" max="14088" width="12.85546875" style="104" customWidth="1"/>
    <col min="14089" max="14090" width="0" style="104" hidden="1" customWidth="1"/>
    <col min="14091" max="14336" width="9.140625" style="104"/>
    <col min="14337" max="14337" width="12.85546875" style="104" customWidth="1"/>
    <col min="14338" max="14338" width="8.5703125" style="104" customWidth="1"/>
    <col min="14339" max="14339" width="4.28515625" style="104" customWidth="1"/>
    <col min="14340" max="14344" width="12.85546875" style="104" customWidth="1"/>
    <col min="14345" max="14346" width="0" style="104" hidden="1" customWidth="1"/>
    <col min="14347" max="14592" width="9.140625" style="104"/>
    <col min="14593" max="14593" width="12.85546875" style="104" customWidth="1"/>
    <col min="14594" max="14594" width="8.5703125" style="104" customWidth="1"/>
    <col min="14595" max="14595" width="4.28515625" style="104" customWidth="1"/>
    <col min="14596" max="14600" width="12.85546875" style="104" customWidth="1"/>
    <col min="14601" max="14602" width="0" style="104" hidden="1" customWidth="1"/>
    <col min="14603" max="14848" width="9.140625" style="104"/>
    <col min="14849" max="14849" width="12.85546875" style="104" customWidth="1"/>
    <col min="14850" max="14850" width="8.5703125" style="104" customWidth="1"/>
    <col min="14851" max="14851" width="4.28515625" style="104" customWidth="1"/>
    <col min="14852" max="14856" width="12.85546875" style="104" customWidth="1"/>
    <col min="14857" max="14858" width="0" style="104" hidden="1" customWidth="1"/>
    <col min="14859" max="15104" width="9.140625" style="104"/>
    <col min="15105" max="15105" width="12.85546875" style="104" customWidth="1"/>
    <col min="15106" max="15106" width="8.5703125" style="104" customWidth="1"/>
    <col min="15107" max="15107" width="4.28515625" style="104" customWidth="1"/>
    <col min="15108" max="15112" width="12.85546875" style="104" customWidth="1"/>
    <col min="15113" max="15114" width="0" style="104" hidden="1" customWidth="1"/>
    <col min="15115" max="15360" width="9.140625" style="104"/>
    <col min="15361" max="15361" width="12.85546875" style="104" customWidth="1"/>
    <col min="15362" max="15362" width="8.5703125" style="104" customWidth="1"/>
    <col min="15363" max="15363" width="4.28515625" style="104" customWidth="1"/>
    <col min="15364" max="15368" width="12.85546875" style="104" customWidth="1"/>
    <col min="15369" max="15370" width="0" style="104" hidden="1" customWidth="1"/>
    <col min="15371" max="15616" width="9.140625" style="104"/>
    <col min="15617" max="15617" width="12.85546875" style="104" customWidth="1"/>
    <col min="15618" max="15618" width="8.5703125" style="104" customWidth="1"/>
    <col min="15619" max="15619" width="4.28515625" style="104" customWidth="1"/>
    <col min="15620" max="15624" width="12.85546875" style="104" customWidth="1"/>
    <col min="15625" max="15626" width="0" style="104" hidden="1" customWidth="1"/>
    <col min="15627" max="15872" width="9.140625" style="104"/>
    <col min="15873" max="15873" width="12.85546875" style="104" customWidth="1"/>
    <col min="15874" max="15874" width="8.5703125" style="104" customWidth="1"/>
    <col min="15875" max="15875" width="4.28515625" style="104" customWidth="1"/>
    <col min="15876" max="15880" width="12.85546875" style="104" customWidth="1"/>
    <col min="15881" max="15882" width="0" style="104" hidden="1" customWidth="1"/>
    <col min="15883" max="16128" width="9.140625" style="104"/>
    <col min="16129" max="16129" width="12.85546875" style="104" customWidth="1"/>
    <col min="16130" max="16130" width="8.5703125" style="104" customWidth="1"/>
    <col min="16131" max="16131" width="4.28515625" style="104" customWidth="1"/>
    <col min="16132" max="16136" width="12.85546875" style="104" customWidth="1"/>
    <col min="16137" max="16138" width="0" style="104" hidden="1" customWidth="1"/>
    <col min="16139" max="16384" width="9.140625" style="104"/>
  </cols>
  <sheetData>
    <row r="1" spans="1:10" ht="20.100000000000001" customHeight="1">
      <c r="A1" s="104" t="s">
        <v>405</v>
      </c>
    </row>
    <row r="2" spans="1:10" ht="20.100000000000001" customHeight="1">
      <c r="A2" s="102" t="s">
        <v>406</v>
      </c>
      <c r="B2" s="102" t="s">
        <v>193</v>
      </c>
      <c r="C2" s="102" t="s">
        <v>195</v>
      </c>
      <c r="D2" s="102" t="s">
        <v>119</v>
      </c>
      <c r="E2" s="102" t="s">
        <v>121</v>
      </c>
      <c r="F2" s="102" t="s">
        <v>122</v>
      </c>
      <c r="G2" s="102" t="s">
        <v>123</v>
      </c>
      <c r="H2" s="102" t="s">
        <v>124</v>
      </c>
    </row>
    <row r="3" spans="1:10" ht="20.100000000000001" customHeight="1">
      <c r="A3" s="105" t="s">
        <v>394</v>
      </c>
      <c r="B3" s="105" t="s">
        <v>407</v>
      </c>
      <c r="C3" s="105" t="s">
        <v>400</v>
      </c>
      <c r="D3" s="111"/>
      <c r="E3" s="106"/>
      <c r="F3" s="106"/>
      <c r="G3" s="111"/>
      <c r="H3" s="105"/>
      <c r="I3" s="104" t="s">
        <v>120</v>
      </c>
      <c r="J3" s="104" t="s">
        <v>401</v>
      </c>
    </row>
    <row r="4" spans="1:10" ht="20.100000000000001" customHeight="1">
      <c r="A4" s="105" t="s">
        <v>394</v>
      </c>
      <c r="B4" s="105" t="s">
        <v>805</v>
      </c>
      <c r="C4" s="105" t="s">
        <v>400</v>
      </c>
      <c r="D4" s="111"/>
      <c r="E4" s="106"/>
      <c r="F4" s="106"/>
      <c r="G4" s="111"/>
      <c r="H4" s="105"/>
      <c r="I4" s="104" t="s">
        <v>120</v>
      </c>
      <c r="J4" s="104" t="s">
        <v>806</v>
      </c>
    </row>
    <row r="5" spans="1:10" ht="20.100000000000001" customHeight="1">
      <c r="A5" s="105" t="s">
        <v>394</v>
      </c>
      <c r="B5" s="105" t="s">
        <v>408</v>
      </c>
      <c r="C5" s="105" t="s">
        <v>400</v>
      </c>
      <c r="D5" s="111"/>
      <c r="E5" s="106"/>
      <c r="F5" s="106"/>
      <c r="G5" s="111"/>
      <c r="H5" s="105"/>
      <c r="I5" s="104" t="s">
        <v>120</v>
      </c>
      <c r="J5" s="104" t="s">
        <v>409</v>
      </c>
    </row>
    <row r="6" spans="1:10" ht="20.100000000000001" customHeight="1">
      <c r="A6" s="105" t="s">
        <v>802</v>
      </c>
      <c r="B6" s="105" t="s">
        <v>807</v>
      </c>
      <c r="C6" s="105" t="s">
        <v>400</v>
      </c>
      <c r="D6" s="111"/>
      <c r="E6" s="106"/>
      <c r="F6" s="106"/>
      <c r="G6" s="111"/>
      <c r="H6" s="105"/>
      <c r="I6" s="104" t="s">
        <v>120</v>
      </c>
      <c r="J6" s="104" t="s">
        <v>808</v>
      </c>
    </row>
    <row r="7" spans="1:10" ht="20.100000000000001" customHeight="1">
      <c r="A7" s="105" t="s">
        <v>690</v>
      </c>
      <c r="B7" s="105" t="s">
        <v>682</v>
      </c>
      <c r="C7" s="105" t="s">
        <v>400</v>
      </c>
      <c r="D7" s="111"/>
      <c r="E7" s="106"/>
      <c r="F7" s="106"/>
      <c r="G7" s="111"/>
      <c r="H7" s="105"/>
      <c r="I7" s="104" t="s">
        <v>120</v>
      </c>
      <c r="J7" s="104" t="s">
        <v>683</v>
      </c>
    </row>
    <row r="8" spans="1:10" ht="20.100000000000001" customHeight="1">
      <c r="A8" s="105" t="s">
        <v>397</v>
      </c>
      <c r="B8" s="105" t="s">
        <v>684</v>
      </c>
      <c r="C8" s="105" t="s">
        <v>400</v>
      </c>
      <c r="D8" s="111"/>
      <c r="E8" s="106"/>
      <c r="F8" s="106"/>
      <c r="G8" s="111"/>
      <c r="H8" s="105"/>
      <c r="I8" s="104" t="s">
        <v>120</v>
      </c>
      <c r="J8" s="104" t="s">
        <v>410</v>
      </c>
    </row>
    <row r="9" spans="1:10" ht="20.100000000000001" customHeight="1">
      <c r="A9" s="105" t="s">
        <v>675</v>
      </c>
      <c r="B9" s="105" t="s">
        <v>691</v>
      </c>
      <c r="C9" s="105" t="s">
        <v>400</v>
      </c>
      <c r="D9" s="111"/>
      <c r="E9" s="106"/>
      <c r="F9" s="106"/>
      <c r="G9" s="111"/>
      <c r="H9" s="105"/>
      <c r="I9" s="104" t="s">
        <v>120</v>
      </c>
      <c r="J9" s="104" t="s">
        <v>685</v>
      </c>
    </row>
    <row r="10" spans="1:10" ht="20.100000000000001" customHeight="1">
      <c r="A10" s="105" t="s">
        <v>678</v>
      </c>
      <c r="B10" s="105" t="s">
        <v>692</v>
      </c>
      <c r="C10" s="105" t="s">
        <v>400</v>
      </c>
      <c r="D10" s="111"/>
      <c r="E10" s="106"/>
      <c r="F10" s="106"/>
      <c r="G10" s="111"/>
      <c r="H10" s="105"/>
      <c r="I10" s="104" t="s">
        <v>120</v>
      </c>
      <c r="J10" s="104" t="s">
        <v>686</v>
      </c>
    </row>
    <row r="11" spans="1:10" ht="20.100000000000001" customHeight="1">
      <c r="A11" s="105" t="s">
        <v>687</v>
      </c>
      <c r="B11" s="105" t="s">
        <v>688</v>
      </c>
      <c r="C11" s="105" t="s">
        <v>400</v>
      </c>
      <c r="D11" s="111"/>
      <c r="E11" s="106"/>
      <c r="F11" s="106"/>
      <c r="G11" s="111"/>
      <c r="H11" s="105"/>
      <c r="I11" s="104" t="s">
        <v>120</v>
      </c>
      <c r="J11" s="104" t="s">
        <v>689</v>
      </c>
    </row>
    <row r="12" spans="1:10" ht="20.100000000000001" customHeight="1">
      <c r="A12" s="105" t="s">
        <v>411</v>
      </c>
      <c r="B12" s="105" t="s">
        <v>399</v>
      </c>
      <c r="C12" s="105" t="s">
        <v>400</v>
      </c>
      <c r="D12" s="111"/>
      <c r="E12" s="106"/>
      <c r="F12" s="106"/>
      <c r="G12" s="111"/>
      <c r="H12" s="105"/>
      <c r="I12" s="104" t="s">
        <v>120</v>
      </c>
      <c r="J12" s="104" t="s">
        <v>412</v>
      </c>
    </row>
    <row r="13" spans="1:10" ht="20.100000000000001" customHeight="1">
      <c r="A13" s="105" t="s">
        <v>413</v>
      </c>
      <c r="B13" s="105" t="s">
        <v>414</v>
      </c>
      <c r="C13" s="105" t="s">
        <v>415</v>
      </c>
      <c r="D13" s="111"/>
      <c r="E13" s="106"/>
      <c r="F13" s="106"/>
      <c r="G13" s="111"/>
      <c r="H13" s="105"/>
      <c r="I13" s="104" t="s">
        <v>120</v>
      </c>
      <c r="J13" s="104" t="s">
        <v>416</v>
      </c>
    </row>
    <row r="14" spans="1:10" ht="20.100000000000001" customHeight="1">
      <c r="A14" s="105" t="s">
        <v>417</v>
      </c>
      <c r="B14" s="105" t="s">
        <v>414</v>
      </c>
      <c r="C14" s="105" t="s">
        <v>415</v>
      </c>
      <c r="D14" s="111"/>
      <c r="E14" s="106"/>
      <c r="F14" s="106"/>
      <c r="G14" s="111"/>
      <c r="H14" s="105"/>
      <c r="I14" s="104" t="s">
        <v>120</v>
      </c>
      <c r="J14" s="104" t="s">
        <v>418</v>
      </c>
    </row>
    <row r="15" spans="1:10" ht="20.100000000000001" customHeight="1">
      <c r="A15" s="105" t="s">
        <v>419</v>
      </c>
      <c r="B15" s="105" t="s">
        <v>420</v>
      </c>
      <c r="C15" s="105" t="s">
        <v>403</v>
      </c>
      <c r="D15" s="111"/>
      <c r="E15" s="106"/>
      <c r="F15" s="106"/>
      <c r="G15" s="111"/>
      <c r="H15" s="117"/>
      <c r="I15" s="104" t="s">
        <v>120</v>
      </c>
      <c r="J15" s="104" t="s">
        <v>404</v>
      </c>
    </row>
    <row r="16" spans="1:10" ht="20.100000000000001" customHeight="1">
      <c r="A16" s="105" t="s">
        <v>421</v>
      </c>
      <c r="B16" s="105" t="s">
        <v>422</v>
      </c>
      <c r="C16" s="105" t="s">
        <v>403</v>
      </c>
      <c r="D16" s="111"/>
      <c r="E16" s="106"/>
      <c r="F16" s="106"/>
      <c r="G16" s="111"/>
      <c r="H16" s="117"/>
      <c r="I16" s="104" t="s">
        <v>120</v>
      </c>
      <c r="J16" s="104" t="s">
        <v>423</v>
      </c>
    </row>
  </sheetData>
  <phoneticPr fontId="5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4656-AE82-4C50-B5C3-D67F13483917}">
  <dimension ref="A1:F12"/>
  <sheetViews>
    <sheetView workbookViewId="0"/>
  </sheetViews>
  <sheetFormatPr defaultRowHeight="20.100000000000001" customHeight="1"/>
  <cols>
    <col min="1" max="1" width="21.42578125" style="104" customWidth="1"/>
    <col min="2" max="2" width="17.140625" style="104" customWidth="1"/>
    <col min="3" max="3" width="9" style="104" customWidth="1"/>
    <col min="4" max="4" width="16.42578125" style="104" customWidth="1"/>
    <col min="5" max="5" width="7.7109375" style="104" customWidth="1"/>
    <col min="6" max="6" width="9.140625" style="104" customWidth="1"/>
    <col min="7" max="243" width="9.140625" style="104"/>
    <col min="244" max="244" width="21.42578125" style="104" customWidth="1"/>
    <col min="245" max="245" width="17.140625" style="104" customWidth="1"/>
    <col min="246" max="246" width="4.28515625" style="104" customWidth="1"/>
    <col min="247" max="247" width="10.28515625" style="104" customWidth="1"/>
    <col min="248" max="248" width="4.28515625" style="104" customWidth="1"/>
    <col min="249" max="251" width="9.140625" style="104" customWidth="1"/>
    <col min="252" max="499" width="9.140625" style="104"/>
    <col min="500" max="500" width="21.42578125" style="104" customWidth="1"/>
    <col min="501" max="501" width="17.140625" style="104" customWidth="1"/>
    <col min="502" max="502" width="4.28515625" style="104" customWidth="1"/>
    <col min="503" max="503" width="10.28515625" style="104" customWidth="1"/>
    <col min="504" max="504" width="4.28515625" style="104" customWidth="1"/>
    <col min="505" max="507" width="9.140625" style="104" customWidth="1"/>
    <col min="508" max="755" width="9.140625" style="104"/>
    <col min="756" max="756" width="21.42578125" style="104" customWidth="1"/>
    <col min="757" max="757" width="17.140625" style="104" customWidth="1"/>
    <col min="758" max="758" width="4.28515625" style="104" customWidth="1"/>
    <col min="759" max="759" width="10.28515625" style="104" customWidth="1"/>
    <col min="760" max="760" width="4.28515625" style="104" customWidth="1"/>
    <col min="761" max="763" width="9.140625" style="104" customWidth="1"/>
    <col min="764" max="1011" width="9.140625" style="104"/>
    <col min="1012" max="1012" width="21.42578125" style="104" customWidth="1"/>
    <col min="1013" max="1013" width="17.140625" style="104" customWidth="1"/>
    <col min="1014" max="1014" width="4.28515625" style="104" customWidth="1"/>
    <col min="1015" max="1015" width="10.28515625" style="104" customWidth="1"/>
    <col min="1016" max="1016" width="4.28515625" style="104" customWidth="1"/>
    <col min="1017" max="1019" width="9.140625" style="104" customWidth="1"/>
    <col min="1020" max="1267" width="9.140625" style="104"/>
    <col min="1268" max="1268" width="21.42578125" style="104" customWidth="1"/>
    <col min="1269" max="1269" width="17.140625" style="104" customWidth="1"/>
    <col min="1270" max="1270" width="4.28515625" style="104" customWidth="1"/>
    <col min="1271" max="1271" width="10.28515625" style="104" customWidth="1"/>
    <col min="1272" max="1272" width="4.28515625" style="104" customWidth="1"/>
    <col min="1273" max="1275" width="9.140625" style="104" customWidth="1"/>
    <col min="1276" max="1523" width="9.140625" style="104"/>
    <col min="1524" max="1524" width="21.42578125" style="104" customWidth="1"/>
    <col min="1525" max="1525" width="17.140625" style="104" customWidth="1"/>
    <col min="1526" max="1526" width="4.28515625" style="104" customWidth="1"/>
    <col min="1527" max="1527" width="10.28515625" style="104" customWidth="1"/>
    <col min="1528" max="1528" width="4.28515625" style="104" customWidth="1"/>
    <col min="1529" max="1531" width="9.140625" style="104" customWidth="1"/>
    <col min="1532" max="1779" width="9.140625" style="104"/>
    <col min="1780" max="1780" width="21.42578125" style="104" customWidth="1"/>
    <col min="1781" max="1781" width="17.140625" style="104" customWidth="1"/>
    <col min="1782" max="1782" width="4.28515625" style="104" customWidth="1"/>
    <col min="1783" max="1783" width="10.28515625" style="104" customWidth="1"/>
    <col min="1784" max="1784" width="4.28515625" style="104" customWidth="1"/>
    <col min="1785" max="1787" width="9.140625" style="104" customWidth="1"/>
    <col min="1788" max="2035" width="9.140625" style="104"/>
    <col min="2036" max="2036" width="21.42578125" style="104" customWidth="1"/>
    <col min="2037" max="2037" width="17.140625" style="104" customWidth="1"/>
    <col min="2038" max="2038" width="4.28515625" style="104" customWidth="1"/>
    <col min="2039" max="2039" width="10.28515625" style="104" customWidth="1"/>
    <col min="2040" max="2040" width="4.28515625" style="104" customWidth="1"/>
    <col min="2041" max="2043" width="9.140625" style="104" customWidth="1"/>
    <col min="2044" max="2291" width="9.140625" style="104"/>
    <col min="2292" max="2292" width="21.42578125" style="104" customWidth="1"/>
    <col min="2293" max="2293" width="17.140625" style="104" customWidth="1"/>
    <col min="2294" max="2294" width="4.28515625" style="104" customWidth="1"/>
    <col min="2295" max="2295" width="10.28515625" style="104" customWidth="1"/>
    <col min="2296" max="2296" width="4.28515625" style="104" customWidth="1"/>
    <col min="2297" max="2299" width="9.140625" style="104" customWidth="1"/>
    <col min="2300" max="2547" width="9.140625" style="104"/>
    <col min="2548" max="2548" width="21.42578125" style="104" customWidth="1"/>
    <col min="2549" max="2549" width="17.140625" style="104" customWidth="1"/>
    <col min="2550" max="2550" width="4.28515625" style="104" customWidth="1"/>
    <col min="2551" max="2551" width="10.28515625" style="104" customWidth="1"/>
    <col min="2552" max="2552" width="4.28515625" style="104" customWidth="1"/>
    <col min="2553" max="2555" width="9.140625" style="104" customWidth="1"/>
    <col min="2556" max="2803" width="9.140625" style="104"/>
    <col min="2804" max="2804" width="21.42578125" style="104" customWidth="1"/>
    <col min="2805" max="2805" width="17.140625" style="104" customWidth="1"/>
    <col min="2806" max="2806" width="4.28515625" style="104" customWidth="1"/>
    <col min="2807" max="2807" width="10.28515625" style="104" customWidth="1"/>
    <col min="2808" max="2808" width="4.28515625" style="104" customWidth="1"/>
    <col min="2809" max="2811" width="9.140625" style="104" customWidth="1"/>
    <col min="2812" max="3059" width="9.140625" style="104"/>
    <col min="3060" max="3060" width="21.42578125" style="104" customWidth="1"/>
    <col min="3061" max="3061" width="17.140625" style="104" customWidth="1"/>
    <col min="3062" max="3062" width="4.28515625" style="104" customWidth="1"/>
    <col min="3063" max="3063" width="10.28515625" style="104" customWidth="1"/>
    <col min="3064" max="3064" width="4.28515625" style="104" customWidth="1"/>
    <col min="3065" max="3067" width="9.140625" style="104" customWidth="1"/>
    <col min="3068" max="3315" width="9.140625" style="104"/>
    <col min="3316" max="3316" width="21.42578125" style="104" customWidth="1"/>
    <col min="3317" max="3317" width="17.140625" style="104" customWidth="1"/>
    <col min="3318" max="3318" width="4.28515625" style="104" customWidth="1"/>
    <col min="3319" max="3319" width="10.28515625" style="104" customWidth="1"/>
    <col min="3320" max="3320" width="4.28515625" style="104" customWidth="1"/>
    <col min="3321" max="3323" width="9.140625" style="104" customWidth="1"/>
    <col min="3324" max="3571" width="9.140625" style="104"/>
    <col min="3572" max="3572" width="21.42578125" style="104" customWidth="1"/>
    <col min="3573" max="3573" width="17.140625" style="104" customWidth="1"/>
    <col min="3574" max="3574" width="4.28515625" style="104" customWidth="1"/>
    <col min="3575" max="3575" width="10.28515625" style="104" customWidth="1"/>
    <col min="3576" max="3576" width="4.28515625" style="104" customWidth="1"/>
    <col min="3577" max="3579" width="9.140625" style="104" customWidth="1"/>
    <col min="3580" max="3827" width="9.140625" style="104"/>
    <col min="3828" max="3828" width="21.42578125" style="104" customWidth="1"/>
    <col min="3829" max="3829" width="17.140625" style="104" customWidth="1"/>
    <col min="3830" max="3830" width="4.28515625" style="104" customWidth="1"/>
    <col min="3831" max="3831" width="10.28515625" style="104" customWidth="1"/>
    <col min="3832" max="3832" width="4.28515625" style="104" customWidth="1"/>
    <col min="3833" max="3835" width="9.140625" style="104" customWidth="1"/>
    <col min="3836" max="4083" width="9.140625" style="104"/>
    <col min="4084" max="4084" width="21.42578125" style="104" customWidth="1"/>
    <col min="4085" max="4085" width="17.140625" style="104" customWidth="1"/>
    <col min="4086" max="4086" width="4.28515625" style="104" customWidth="1"/>
    <col min="4087" max="4087" width="10.28515625" style="104" customWidth="1"/>
    <col min="4088" max="4088" width="4.28515625" style="104" customWidth="1"/>
    <col min="4089" max="4091" width="9.140625" style="104" customWidth="1"/>
    <col min="4092" max="4339" width="9.140625" style="104"/>
    <col min="4340" max="4340" width="21.42578125" style="104" customWidth="1"/>
    <col min="4341" max="4341" width="17.140625" style="104" customWidth="1"/>
    <col min="4342" max="4342" width="4.28515625" style="104" customWidth="1"/>
    <col min="4343" max="4343" width="10.28515625" style="104" customWidth="1"/>
    <col min="4344" max="4344" width="4.28515625" style="104" customWidth="1"/>
    <col min="4345" max="4347" width="9.140625" style="104" customWidth="1"/>
    <col min="4348" max="4595" width="9.140625" style="104"/>
    <col min="4596" max="4596" width="21.42578125" style="104" customWidth="1"/>
    <col min="4597" max="4597" width="17.140625" style="104" customWidth="1"/>
    <col min="4598" max="4598" width="4.28515625" style="104" customWidth="1"/>
    <col min="4599" max="4599" width="10.28515625" style="104" customWidth="1"/>
    <col min="4600" max="4600" width="4.28515625" style="104" customWidth="1"/>
    <col min="4601" max="4603" width="9.140625" style="104" customWidth="1"/>
    <col min="4604" max="4851" width="9.140625" style="104"/>
    <col min="4852" max="4852" width="21.42578125" style="104" customWidth="1"/>
    <col min="4853" max="4853" width="17.140625" style="104" customWidth="1"/>
    <col min="4854" max="4854" width="4.28515625" style="104" customWidth="1"/>
    <col min="4855" max="4855" width="10.28515625" style="104" customWidth="1"/>
    <col min="4856" max="4856" width="4.28515625" style="104" customWidth="1"/>
    <col min="4857" max="4859" width="9.140625" style="104" customWidth="1"/>
    <col min="4860" max="5107" width="9.140625" style="104"/>
    <col min="5108" max="5108" width="21.42578125" style="104" customWidth="1"/>
    <col min="5109" max="5109" width="17.140625" style="104" customWidth="1"/>
    <col min="5110" max="5110" width="4.28515625" style="104" customWidth="1"/>
    <col min="5111" max="5111" width="10.28515625" style="104" customWidth="1"/>
    <col min="5112" max="5112" width="4.28515625" style="104" customWidth="1"/>
    <col min="5113" max="5115" width="9.140625" style="104" customWidth="1"/>
    <col min="5116" max="5363" width="9.140625" style="104"/>
    <col min="5364" max="5364" width="21.42578125" style="104" customWidth="1"/>
    <col min="5365" max="5365" width="17.140625" style="104" customWidth="1"/>
    <col min="5366" max="5366" width="4.28515625" style="104" customWidth="1"/>
    <col min="5367" max="5367" width="10.28515625" style="104" customWidth="1"/>
    <col min="5368" max="5368" width="4.28515625" style="104" customWidth="1"/>
    <col min="5369" max="5371" width="9.140625" style="104" customWidth="1"/>
    <col min="5372" max="5619" width="9.140625" style="104"/>
    <col min="5620" max="5620" width="21.42578125" style="104" customWidth="1"/>
    <col min="5621" max="5621" width="17.140625" style="104" customWidth="1"/>
    <col min="5622" max="5622" width="4.28515625" style="104" customWidth="1"/>
    <col min="5623" max="5623" width="10.28515625" style="104" customWidth="1"/>
    <col min="5624" max="5624" width="4.28515625" style="104" customWidth="1"/>
    <col min="5625" max="5627" width="9.140625" style="104" customWidth="1"/>
    <col min="5628" max="5875" width="9.140625" style="104"/>
    <col min="5876" max="5876" width="21.42578125" style="104" customWidth="1"/>
    <col min="5877" max="5877" width="17.140625" style="104" customWidth="1"/>
    <col min="5878" max="5878" width="4.28515625" style="104" customWidth="1"/>
    <col min="5879" max="5879" width="10.28515625" style="104" customWidth="1"/>
    <col min="5880" max="5880" width="4.28515625" style="104" customWidth="1"/>
    <col min="5881" max="5883" width="9.140625" style="104" customWidth="1"/>
    <col min="5884" max="6131" width="9.140625" style="104"/>
    <col min="6132" max="6132" width="21.42578125" style="104" customWidth="1"/>
    <col min="6133" max="6133" width="17.140625" style="104" customWidth="1"/>
    <col min="6134" max="6134" width="4.28515625" style="104" customWidth="1"/>
    <col min="6135" max="6135" width="10.28515625" style="104" customWidth="1"/>
    <col min="6136" max="6136" width="4.28515625" style="104" customWidth="1"/>
    <col min="6137" max="6139" width="9.140625" style="104" customWidth="1"/>
    <col min="6140" max="6387" width="9.140625" style="104"/>
    <col min="6388" max="6388" width="21.42578125" style="104" customWidth="1"/>
    <col min="6389" max="6389" width="17.140625" style="104" customWidth="1"/>
    <col min="6390" max="6390" width="4.28515625" style="104" customWidth="1"/>
    <col min="6391" max="6391" width="10.28515625" style="104" customWidth="1"/>
    <col min="6392" max="6392" width="4.28515625" style="104" customWidth="1"/>
    <col min="6393" max="6395" width="9.140625" style="104" customWidth="1"/>
    <col min="6396" max="6643" width="9.140625" style="104"/>
    <col min="6644" max="6644" width="21.42578125" style="104" customWidth="1"/>
    <col min="6645" max="6645" width="17.140625" style="104" customWidth="1"/>
    <col min="6646" max="6646" width="4.28515625" style="104" customWidth="1"/>
    <col min="6647" max="6647" width="10.28515625" style="104" customWidth="1"/>
    <col min="6648" max="6648" width="4.28515625" style="104" customWidth="1"/>
    <col min="6649" max="6651" width="9.140625" style="104" customWidth="1"/>
    <col min="6652" max="6899" width="9.140625" style="104"/>
    <col min="6900" max="6900" width="21.42578125" style="104" customWidth="1"/>
    <col min="6901" max="6901" width="17.140625" style="104" customWidth="1"/>
    <col min="6902" max="6902" width="4.28515625" style="104" customWidth="1"/>
    <col min="6903" max="6903" width="10.28515625" style="104" customWidth="1"/>
    <col min="6904" max="6904" width="4.28515625" style="104" customWidth="1"/>
    <col min="6905" max="6907" width="9.140625" style="104" customWidth="1"/>
    <col min="6908" max="7155" width="9.140625" style="104"/>
    <col min="7156" max="7156" width="21.42578125" style="104" customWidth="1"/>
    <col min="7157" max="7157" width="17.140625" style="104" customWidth="1"/>
    <col min="7158" max="7158" width="4.28515625" style="104" customWidth="1"/>
    <col min="7159" max="7159" width="10.28515625" style="104" customWidth="1"/>
    <col min="7160" max="7160" width="4.28515625" style="104" customWidth="1"/>
    <col min="7161" max="7163" width="9.140625" style="104" customWidth="1"/>
    <col min="7164" max="7411" width="9.140625" style="104"/>
    <col min="7412" max="7412" width="21.42578125" style="104" customWidth="1"/>
    <col min="7413" max="7413" width="17.140625" style="104" customWidth="1"/>
    <col min="7414" max="7414" width="4.28515625" style="104" customWidth="1"/>
    <col min="7415" max="7415" width="10.28515625" style="104" customWidth="1"/>
    <col min="7416" max="7416" width="4.28515625" style="104" customWidth="1"/>
    <col min="7417" max="7419" width="9.140625" style="104" customWidth="1"/>
    <col min="7420" max="7667" width="9.140625" style="104"/>
    <col min="7668" max="7668" width="21.42578125" style="104" customWidth="1"/>
    <col min="7669" max="7669" width="17.140625" style="104" customWidth="1"/>
    <col min="7670" max="7670" width="4.28515625" style="104" customWidth="1"/>
    <col min="7671" max="7671" width="10.28515625" style="104" customWidth="1"/>
    <col min="7672" max="7672" width="4.28515625" style="104" customWidth="1"/>
    <col min="7673" max="7675" width="9.140625" style="104" customWidth="1"/>
    <col min="7676" max="7923" width="9.140625" style="104"/>
    <col min="7924" max="7924" width="21.42578125" style="104" customWidth="1"/>
    <col min="7925" max="7925" width="17.140625" style="104" customWidth="1"/>
    <col min="7926" max="7926" width="4.28515625" style="104" customWidth="1"/>
    <col min="7927" max="7927" width="10.28515625" style="104" customWidth="1"/>
    <col min="7928" max="7928" width="4.28515625" style="104" customWidth="1"/>
    <col min="7929" max="7931" width="9.140625" style="104" customWidth="1"/>
    <col min="7932" max="8179" width="9.140625" style="104"/>
    <col min="8180" max="8180" width="21.42578125" style="104" customWidth="1"/>
    <col min="8181" max="8181" width="17.140625" style="104" customWidth="1"/>
    <col min="8182" max="8182" width="4.28515625" style="104" customWidth="1"/>
    <col min="8183" max="8183" width="10.28515625" style="104" customWidth="1"/>
    <col min="8184" max="8184" width="4.28515625" style="104" customWidth="1"/>
    <col min="8185" max="8187" width="9.140625" style="104" customWidth="1"/>
    <col min="8188" max="8435" width="9.140625" style="104"/>
    <col min="8436" max="8436" width="21.42578125" style="104" customWidth="1"/>
    <col min="8437" max="8437" width="17.140625" style="104" customWidth="1"/>
    <col min="8438" max="8438" width="4.28515625" style="104" customWidth="1"/>
    <col min="8439" max="8439" width="10.28515625" style="104" customWidth="1"/>
    <col min="8440" max="8440" width="4.28515625" style="104" customWidth="1"/>
    <col min="8441" max="8443" width="9.140625" style="104" customWidth="1"/>
    <col min="8444" max="8691" width="9.140625" style="104"/>
    <col min="8692" max="8692" width="21.42578125" style="104" customWidth="1"/>
    <col min="8693" max="8693" width="17.140625" style="104" customWidth="1"/>
    <col min="8694" max="8694" width="4.28515625" style="104" customWidth="1"/>
    <col min="8695" max="8695" width="10.28515625" style="104" customWidth="1"/>
    <col min="8696" max="8696" width="4.28515625" style="104" customWidth="1"/>
    <col min="8697" max="8699" width="9.140625" style="104" customWidth="1"/>
    <col min="8700" max="8947" width="9.140625" style="104"/>
    <col min="8948" max="8948" width="21.42578125" style="104" customWidth="1"/>
    <col min="8949" max="8949" width="17.140625" style="104" customWidth="1"/>
    <col min="8950" max="8950" width="4.28515625" style="104" customWidth="1"/>
    <col min="8951" max="8951" width="10.28515625" style="104" customWidth="1"/>
    <col min="8952" max="8952" width="4.28515625" style="104" customWidth="1"/>
    <col min="8953" max="8955" width="9.140625" style="104" customWidth="1"/>
    <col min="8956" max="9203" width="9.140625" style="104"/>
    <col min="9204" max="9204" width="21.42578125" style="104" customWidth="1"/>
    <col min="9205" max="9205" width="17.140625" style="104" customWidth="1"/>
    <col min="9206" max="9206" width="4.28515625" style="104" customWidth="1"/>
    <col min="9207" max="9207" width="10.28515625" style="104" customWidth="1"/>
    <col min="9208" max="9208" width="4.28515625" style="104" customWidth="1"/>
    <col min="9209" max="9211" width="9.140625" style="104" customWidth="1"/>
    <col min="9212" max="9459" width="9.140625" style="104"/>
    <col min="9460" max="9460" width="21.42578125" style="104" customWidth="1"/>
    <col min="9461" max="9461" width="17.140625" style="104" customWidth="1"/>
    <col min="9462" max="9462" width="4.28515625" style="104" customWidth="1"/>
    <col min="9463" max="9463" width="10.28515625" style="104" customWidth="1"/>
    <col min="9464" max="9464" width="4.28515625" style="104" customWidth="1"/>
    <col min="9465" max="9467" width="9.140625" style="104" customWidth="1"/>
    <col min="9468" max="9715" width="9.140625" style="104"/>
    <col min="9716" max="9716" width="21.42578125" style="104" customWidth="1"/>
    <col min="9717" max="9717" width="17.140625" style="104" customWidth="1"/>
    <col min="9718" max="9718" width="4.28515625" style="104" customWidth="1"/>
    <col min="9719" max="9719" width="10.28515625" style="104" customWidth="1"/>
    <col min="9720" max="9720" width="4.28515625" style="104" customWidth="1"/>
    <col min="9721" max="9723" width="9.140625" style="104" customWidth="1"/>
    <col min="9724" max="9971" width="9.140625" style="104"/>
    <col min="9972" max="9972" width="21.42578125" style="104" customWidth="1"/>
    <col min="9973" max="9973" width="17.140625" style="104" customWidth="1"/>
    <col min="9974" max="9974" width="4.28515625" style="104" customWidth="1"/>
    <col min="9975" max="9975" width="10.28515625" style="104" customWidth="1"/>
    <col min="9976" max="9976" width="4.28515625" style="104" customWidth="1"/>
    <col min="9977" max="9979" width="9.140625" style="104" customWidth="1"/>
    <col min="9980" max="10227" width="9.140625" style="104"/>
    <col min="10228" max="10228" width="21.42578125" style="104" customWidth="1"/>
    <col min="10229" max="10229" width="17.140625" style="104" customWidth="1"/>
    <col min="10230" max="10230" width="4.28515625" style="104" customWidth="1"/>
    <col min="10231" max="10231" width="10.28515625" style="104" customWidth="1"/>
    <col min="10232" max="10232" width="4.28515625" style="104" customWidth="1"/>
    <col min="10233" max="10235" width="9.140625" style="104" customWidth="1"/>
    <col min="10236" max="10483" width="9.140625" style="104"/>
    <col min="10484" max="10484" width="21.42578125" style="104" customWidth="1"/>
    <col min="10485" max="10485" width="17.140625" style="104" customWidth="1"/>
    <col min="10486" max="10486" width="4.28515625" style="104" customWidth="1"/>
    <col min="10487" max="10487" width="10.28515625" style="104" customWidth="1"/>
    <col min="10488" max="10488" width="4.28515625" style="104" customWidth="1"/>
    <col min="10489" max="10491" width="9.140625" style="104" customWidth="1"/>
    <col min="10492" max="10739" width="9.140625" style="104"/>
    <col min="10740" max="10740" width="21.42578125" style="104" customWidth="1"/>
    <col min="10741" max="10741" width="17.140625" style="104" customWidth="1"/>
    <col min="10742" max="10742" width="4.28515625" style="104" customWidth="1"/>
    <col min="10743" max="10743" width="10.28515625" style="104" customWidth="1"/>
    <col min="10744" max="10744" width="4.28515625" style="104" customWidth="1"/>
    <col min="10745" max="10747" width="9.140625" style="104" customWidth="1"/>
    <col min="10748" max="10995" width="9.140625" style="104"/>
    <col min="10996" max="10996" width="21.42578125" style="104" customWidth="1"/>
    <col min="10997" max="10997" width="17.140625" style="104" customWidth="1"/>
    <col min="10998" max="10998" width="4.28515625" style="104" customWidth="1"/>
    <col min="10999" max="10999" width="10.28515625" style="104" customWidth="1"/>
    <col min="11000" max="11000" width="4.28515625" style="104" customWidth="1"/>
    <col min="11001" max="11003" width="9.140625" style="104" customWidth="1"/>
    <col min="11004" max="11251" width="9.140625" style="104"/>
    <col min="11252" max="11252" width="21.42578125" style="104" customWidth="1"/>
    <col min="11253" max="11253" width="17.140625" style="104" customWidth="1"/>
    <col min="11254" max="11254" width="4.28515625" style="104" customWidth="1"/>
    <col min="11255" max="11255" width="10.28515625" style="104" customWidth="1"/>
    <col min="11256" max="11256" width="4.28515625" style="104" customWidth="1"/>
    <col min="11257" max="11259" width="9.140625" style="104" customWidth="1"/>
    <col min="11260" max="11507" width="9.140625" style="104"/>
    <col min="11508" max="11508" width="21.42578125" style="104" customWidth="1"/>
    <col min="11509" max="11509" width="17.140625" style="104" customWidth="1"/>
    <col min="11510" max="11510" width="4.28515625" style="104" customWidth="1"/>
    <col min="11511" max="11511" width="10.28515625" style="104" customWidth="1"/>
    <col min="11512" max="11512" width="4.28515625" style="104" customWidth="1"/>
    <col min="11513" max="11515" width="9.140625" style="104" customWidth="1"/>
    <col min="11516" max="11763" width="9.140625" style="104"/>
    <col min="11764" max="11764" width="21.42578125" style="104" customWidth="1"/>
    <col min="11765" max="11765" width="17.140625" style="104" customWidth="1"/>
    <col min="11766" max="11766" width="4.28515625" style="104" customWidth="1"/>
    <col min="11767" max="11767" width="10.28515625" style="104" customWidth="1"/>
    <col min="11768" max="11768" width="4.28515625" style="104" customWidth="1"/>
    <col min="11769" max="11771" width="9.140625" style="104" customWidth="1"/>
    <col min="11772" max="12019" width="9.140625" style="104"/>
    <col min="12020" max="12020" width="21.42578125" style="104" customWidth="1"/>
    <col min="12021" max="12021" width="17.140625" style="104" customWidth="1"/>
    <col min="12022" max="12022" width="4.28515625" style="104" customWidth="1"/>
    <col min="12023" max="12023" width="10.28515625" style="104" customWidth="1"/>
    <col min="12024" max="12024" width="4.28515625" style="104" customWidth="1"/>
    <col min="12025" max="12027" width="9.140625" style="104" customWidth="1"/>
    <col min="12028" max="12275" width="9.140625" style="104"/>
    <col min="12276" max="12276" width="21.42578125" style="104" customWidth="1"/>
    <col min="12277" max="12277" width="17.140625" style="104" customWidth="1"/>
    <col min="12278" max="12278" width="4.28515625" style="104" customWidth="1"/>
    <col min="12279" max="12279" width="10.28515625" style="104" customWidth="1"/>
    <col min="12280" max="12280" width="4.28515625" style="104" customWidth="1"/>
    <col min="12281" max="12283" width="9.140625" style="104" customWidth="1"/>
    <col min="12284" max="12531" width="9.140625" style="104"/>
    <col min="12532" max="12532" width="21.42578125" style="104" customWidth="1"/>
    <col min="12533" max="12533" width="17.140625" style="104" customWidth="1"/>
    <col min="12534" max="12534" width="4.28515625" style="104" customWidth="1"/>
    <col min="12535" max="12535" width="10.28515625" style="104" customWidth="1"/>
    <col min="12536" max="12536" width="4.28515625" style="104" customWidth="1"/>
    <col min="12537" max="12539" width="9.140625" style="104" customWidth="1"/>
    <col min="12540" max="12787" width="9.140625" style="104"/>
    <col min="12788" max="12788" width="21.42578125" style="104" customWidth="1"/>
    <col min="12789" max="12789" width="17.140625" style="104" customWidth="1"/>
    <col min="12790" max="12790" width="4.28515625" style="104" customWidth="1"/>
    <col min="12791" max="12791" width="10.28515625" style="104" customWidth="1"/>
    <col min="12792" max="12792" width="4.28515625" style="104" customWidth="1"/>
    <col min="12793" max="12795" width="9.140625" style="104" customWidth="1"/>
    <col min="12796" max="13043" width="9.140625" style="104"/>
    <col min="13044" max="13044" width="21.42578125" style="104" customWidth="1"/>
    <col min="13045" max="13045" width="17.140625" style="104" customWidth="1"/>
    <col min="13046" max="13046" width="4.28515625" style="104" customWidth="1"/>
    <col min="13047" max="13047" width="10.28515625" style="104" customWidth="1"/>
    <col min="13048" max="13048" width="4.28515625" style="104" customWidth="1"/>
    <col min="13049" max="13051" width="9.140625" style="104" customWidth="1"/>
    <col min="13052" max="13299" width="9.140625" style="104"/>
    <col min="13300" max="13300" width="21.42578125" style="104" customWidth="1"/>
    <col min="13301" max="13301" width="17.140625" style="104" customWidth="1"/>
    <col min="13302" max="13302" width="4.28515625" style="104" customWidth="1"/>
    <col min="13303" max="13303" width="10.28515625" style="104" customWidth="1"/>
    <col min="13304" max="13304" width="4.28515625" style="104" customWidth="1"/>
    <col min="13305" max="13307" width="9.140625" style="104" customWidth="1"/>
    <col min="13308" max="13555" width="9.140625" style="104"/>
    <col min="13556" max="13556" width="21.42578125" style="104" customWidth="1"/>
    <col min="13557" max="13557" width="17.140625" style="104" customWidth="1"/>
    <col min="13558" max="13558" width="4.28515625" style="104" customWidth="1"/>
    <col min="13559" max="13559" width="10.28515625" style="104" customWidth="1"/>
    <col min="13560" max="13560" width="4.28515625" style="104" customWidth="1"/>
    <col min="13561" max="13563" width="9.140625" style="104" customWidth="1"/>
    <col min="13564" max="13811" width="9.140625" style="104"/>
    <col min="13812" max="13812" width="21.42578125" style="104" customWidth="1"/>
    <col min="13813" max="13813" width="17.140625" style="104" customWidth="1"/>
    <col min="13814" max="13814" width="4.28515625" style="104" customWidth="1"/>
    <col min="13815" max="13815" width="10.28515625" style="104" customWidth="1"/>
    <col min="13816" max="13816" width="4.28515625" style="104" customWidth="1"/>
    <col min="13817" max="13819" width="9.140625" style="104" customWidth="1"/>
    <col min="13820" max="14067" width="9.140625" style="104"/>
    <col min="14068" max="14068" width="21.42578125" style="104" customWidth="1"/>
    <col min="14069" max="14069" width="17.140625" style="104" customWidth="1"/>
    <col min="14070" max="14070" width="4.28515625" style="104" customWidth="1"/>
    <col min="14071" max="14071" width="10.28515625" style="104" customWidth="1"/>
    <col min="14072" max="14072" width="4.28515625" style="104" customWidth="1"/>
    <col min="14073" max="14075" width="9.140625" style="104" customWidth="1"/>
    <col min="14076" max="14323" width="9.140625" style="104"/>
    <col min="14324" max="14324" width="21.42578125" style="104" customWidth="1"/>
    <col min="14325" max="14325" width="17.140625" style="104" customWidth="1"/>
    <col min="14326" max="14326" width="4.28515625" style="104" customWidth="1"/>
    <col min="14327" max="14327" width="10.28515625" style="104" customWidth="1"/>
    <col min="14328" max="14328" width="4.28515625" style="104" customWidth="1"/>
    <col min="14329" max="14331" width="9.140625" style="104" customWidth="1"/>
    <col min="14332" max="14579" width="9.140625" style="104"/>
    <col min="14580" max="14580" width="21.42578125" style="104" customWidth="1"/>
    <col min="14581" max="14581" width="17.140625" style="104" customWidth="1"/>
    <col min="14582" max="14582" width="4.28515625" style="104" customWidth="1"/>
    <col min="14583" max="14583" width="10.28515625" style="104" customWidth="1"/>
    <col min="14584" max="14584" width="4.28515625" style="104" customWidth="1"/>
    <col min="14585" max="14587" width="9.140625" style="104" customWidth="1"/>
    <col min="14588" max="14835" width="9.140625" style="104"/>
    <col min="14836" max="14836" width="21.42578125" style="104" customWidth="1"/>
    <col min="14837" max="14837" width="17.140625" style="104" customWidth="1"/>
    <col min="14838" max="14838" width="4.28515625" style="104" customWidth="1"/>
    <col min="14839" max="14839" width="10.28515625" style="104" customWidth="1"/>
    <col min="14840" max="14840" width="4.28515625" style="104" customWidth="1"/>
    <col min="14841" max="14843" width="9.140625" style="104" customWidth="1"/>
    <col min="14844" max="15091" width="9.140625" style="104"/>
    <col min="15092" max="15092" width="21.42578125" style="104" customWidth="1"/>
    <col min="15093" max="15093" width="17.140625" style="104" customWidth="1"/>
    <col min="15094" max="15094" width="4.28515625" style="104" customWidth="1"/>
    <col min="15095" max="15095" width="10.28515625" style="104" customWidth="1"/>
    <col min="15096" max="15096" width="4.28515625" style="104" customWidth="1"/>
    <col min="15097" max="15099" width="9.140625" style="104" customWidth="1"/>
    <col min="15100" max="15347" width="9.140625" style="104"/>
    <col min="15348" max="15348" width="21.42578125" style="104" customWidth="1"/>
    <col min="15349" max="15349" width="17.140625" style="104" customWidth="1"/>
    <col min="15350" max="15350" width="4.28515625" style="104" customWidth="1"/>
    <col min="15351" max="15351" width="10.28515625" style="104" customWidth="1"/>
    <col min="15352" max="15352" width="4.28515625" style="104" customWidth="1"/>
    <col min="15353" max="15355" width="9.140625" style="104" customWidth="1"/>
    <col min="15356" max="15603" width="9.140625" style="104"/>
    <col min="15604" max="15604" width="21.42578125" style="104" customWidth="1"/>
    <col min="15605" max="15605" width="17.140625" style="104" customWidth="1"/>
    <col min="15606" max="15606" width="4.28515625" style="104" customWidth="1"/>
    <col min="15607" max="15607" width="10.28515625" style="104" customWidth="1"/>
    <col min="15608" max="15608" width="4.28515625" style="104" customWidth="1"/>
    <col min="15609" max="15611" width="9.140625" style="104" customWidth="1"/>
    <col min="15612" max="15859" width="9.140625" style="104"/>
    <col min="15860" max="15860" width="21.42578125" style="104" customWidth="1"/>
    <col min="15861" max="15861" width="17.140625" style="104" customWidth="1"/>
    <col min="15862" max="15862" width="4.28515625" style="104" customWidth="1"/>
    <col min="15863" max="15863" width="10.28515625" style="104" customWidth="1"/>
    <col min="15864" max="15864" width="4.28515625" style="104" customWidth="1"/>
    <col min="15865" max="15867" width="9.140625" style="104" customWidth="1"/>
    <col min="15868" max="16115" width="9.140625" style="104"/>
    <col min="16116" max="16116" width="21.42578125" style="104" customWidth="1"/>
    <col min="16117" max="16117" width="17.140625" style="104" customWidth="1"/>
    <col min="16118" max="16118" width="4.28515625" style="104" customWidth="1"/>
    <col min="16119" max="16119" width="10.28515625" style="104" customWidth="1"/>
    <col min="16120" max="16120" width="4.28515625" style="104" customWidth="1"/>
    <col min="16121" max="16123" width="9.140625" style="104" customWidth="1"/>
    <col min="16124" max="16384" width="9.140625" style="104"/>
  </cols>
  <sheetData>
    <row r="1" spans="1:6" ht="20.100000000000001" customHeight="1">
      <c r="A1" s="104" t="s">
        <v>424</v>
      </c>
    </row>
    <row r="2" spans="1:6" ht="20.100000000000001" customHeight="1">
      <c r="A2" s="102" t="s">
        <v>406</v>
      </c>
      <c r="B2" s="102" t="s">
        <v>193</v>
      </c>
      <c r="C2" s="102" t="s">
        <v>195</v>
      </c>
      <c r="D2" s="102" t="s">
        <v>425</v>
      </c>
      <c r="E2" s="102" t="s">
        <v>124</v>
      </c>
    </row>
    <row r="3" spans="1:6" ht="20.100000000000001" customHeight="1">
      <c r="A3" s="105" t="s">
        <v>426</v>
      </c>
      <c r="B3" s="105" t="s">
        <v>414</v>
      </c>
      <c r="C3" s="105" t="s">
        <v>415</v>
      </c>
      <c r="D3" s="116"/>
      <c r="E3" s="105" t="s">
        <v>120</v>
      </c>
      <c r="F3" s="104" t="s">
        <v>120</v>
      </c>
    </row>
    <row r="4" spans="1:6" ht="20.100000000000001" customHeight="1">
      <c r="A4" s="105" t="s">
        <v>427</v>
      </c>
      <c r="B4" s="105" t="s">
        <v>414</v>
      </c>
      <c r="C4" s="105" t="s">
        <v>415</v>
      </c>
      <c r="D4" s="116"/>
      <c r="E4" s="105" t="s">
        <v>120</v>
      </c>
      <c r="F4" s="104" t="s">
        <v>120</v>
      </c>
    </row>
    <row r="5" spans="1:6" ht="20.100000000000001" customHeight="1">
      <c r="A5" s="105" t="s">
        <v>428</v>
      </c>
      <c r="B5" s="105" t="s">
        <v>414</v>
      </c>
      <c r="C5" s="105" t="s">
        <v>415</v>
      </c>
      <c r="D5" s="116"/>
      <c r="E5" s="105" t="s">
        <v>120</v>
      </c>
      <c r="F5" s="104" t="s">
        <v>120</v>
      </c>
    </row>
    <row r="6" spans="1:6" ht="20.100000000000001" customHeight="1">
      <c r="A6" s="105" t="s">
        <v>429</v>
      </c>
      <c r="B6" s="105" t="s">
        <v>414</v>
      </c>
      <c r="C6" s="105" t="s">
        <v>415</v>
      </c>
      <c r="D6" s="116"/>
      <c r="E6" s="105" t="s">
        <v>120</v>
      </c>
      <c r="F6" s="104" t="s">
        <v>120</v>
      </c>
    </row>
    <row r="7" spans="1:6" ht="20.100000000000001" customHeight="1">
      <c r="A7" s="105" t="s">
        <v>430</v>
      </c>
      <c r="B7" s="105" t="s">
        <v>414</v>
      </c>
      <c r="C7" s="105" t="s">
        <v>415</v>
      </c>
      <c r="D7" s="116"/>
      <c r="E7" s="105" t="s">
        <v>120</v>
      </c>
      <c r="F7" s="104" t="s">
        <v>120</v>
      </c>
    </row>
    <row r="8" spans="1:6" ht="20.100000000000001" customHeight="1">
      <c r="A8" s="105" t="s">
        <v>431</v>
      </c>
      <c r="B8" s="105" t="s">
        <v>414</v>
      </c>
      <c r="C8" s="105" t="s">
        <v>415</v>
      </c>
      <c r="D8" s="116"/>
      <c r="E8" s="105" t="s">
        <v>120</v>
      </c>
      <c r="F8" s="104" t="s">
        <v>120</v>
      </c>
    </row>
    <row r="9" spans="1:6" ht="20.100000000000001" customHeight="1">
      <c r="A9" s="105" t="s">
        <v>432</v>
      </c>
      <c r="B9" s="105" t="s">
        <v>414</v>
      </c>
      <c r="C9" s="105" t="s">
        <v>415</v>
      </c>
      <c r="D9" s="116"/>
      <c r="E9" s="105" t="s">
        <v>120</v>
      </c>
      <c r="F9" s="104" t="s">
        <v>120</v>
      </c>
    </row>
    <row r="10" spans="1:6" ht="20.100000000000001" customHeight="1">
      <c r="A10" s="105" t="s">
        <v>433</v>
      </c>
      <c r="B10" s="105" t="s">
        <v>414</v>
      </c>
      <c r="C10" s="105" t="s">
        <v>415</v>
      </c>
      <c r="D10" s="116"/>
      <c r="E10" s="105" t="s">
        <v>120</v>
      </c>
      <c r="F10" s="104" t="s">
        <v>120</v>
      </c>
    </row>
    <row r="11" spans="1:6" ht="20.100000000000001" customHeight="1">
      <c r="A11" s="105" t="s">
        <v>434</v>
      </c>
      <c r="B11" s="105" t="s">
        <v>414</v>
      </c>
      <c r="C11" s="105" t="s">
        <v>415</v>
      </c>
      <c r="D11" s="116"/>
      <c r="E11" s="105" t="s">
        <v>120</v>
      </c>
      <c r="F11" s="104" t="s">
        <v>120</v>
      </c>
    </row>
    <row r="12" spans="1:6" ht="20.100000000000001" customHeight="1">
      <c r="A12" s="105" t="s">
        <v>435</v>
      </c>
      <c r="B12" s="105" t="s">
        <v>414</v>
      </c>
      <c r="C12" s="105" t="s">
        <v>415</v>
      </c>
      <c r="D12" s="116"/>
      <c r="E12" s="105" t="s">
        <v>120</v>
      </c>
      <c r="F12" s="104" t="s">
        <v>120</v>
      </c>
    </row>
  </sheetData>
  <phoneticPr fontId="5" type="noConversion"/>
  <pageMargins left="0.31496062992125984" right="0.31496062992125984" top="1" bottom="0.59055118110236215" header="0.5" footer="0.5"/>
  <pageSetup paperSize="9" orientation="portrait" r:id="rId1"/>
  <headerFooter alignWithMargins="0">
    <oddHeader>&amp;RPage : &amp;P/&amp;N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E4B6-96C9-4632-9FE7-BB7B282E9638}">
  <dimension ref="A1:O29"/>
  <sheetViews>
    <sheetView workbookViewId="0"/>
  </sheetViews>
  <sheetFormatPr defaultRowHeight="20.100000000000001" customHeight="1"/>
  <cols>
    <col min="1" max="1" width="18" style="104" customWidth="1"/>
    <col min="2" max="2" width="19.7109375" style="104" customWidth="1"/>
    <col min="3" max="3" width="31.140625" style="104" customWidth="1"/>
    <col min="4" max="4" width="7" style="104" customWidth="1"/>
    <col min="5" max="5" width="13.7109375" style="104" customWidth="1"/>
    <col min="6" max="6" width="10.28515625" style="104" customWidth="1"/>
    <col min="7" max="7" width="5.140625" style="104" customWidth="1"/>
    <col min="8" max="8" width="10.28515625" style="104" customWidth="1"/>
    <col min="9" max="9" width="5.140625" style="104" customWidth="1"/>
    <col min="10" max="10" width="10.28515625" style="104" customWidth="1"/>
    <col min="11" max="11" width="5.140625" style="104" customWidth="1"/>
    <col min="12" max="12" width="10.28515625" style="104" customWidth="1"/>
    <col min="13" max="13" width="5.140625" style="104" customWidth="1"/>
    <col min="14" max="14" width="10.28515625" style="104" customWidth="1"/>
    <col min="15" max="15" width="5.140625" style="104" customWidth="1"/>
    <col min="16" max="244" width="9.140625" style="104"/>
    <col min="245" max="245" width="14.5703125" style="104" customWidth="1"/>
    <col min="246" max="246" width="19.7109375" style="104" customWidth="1"/>
    <col min="247" max="247" width="16.28515625" style="104" customWidth="1"/>
    <col min="248" max="248" width="4.28515625" style="104" customWidth="1"/>
    <col min="249" max="249" width="13.7109375" style="104" customWidth="1"/>
    <col min="250" max="250" width="10.28515625" style="104" customWidth="1"/>
    <col min="251" max="251" width="5.140625" style="104" customWidth="1"/>
    <col min="252" max="252" width="10.28515625" style="104" customWidth="1"/>
    <col min="253" max="253" width="5.140625" style="104" customWidth="1"/>
    <col min="254" max="254" width="10.28515625" style="104" customWidth="1"/>
    <col min="255" max="255" width="5.140625" style="104" customWidth="1"/>
    <col min="256" max="256" width="10.28515625" style="104" customWidth="1"/>
    <col min="257" max="257" width="5.140625" style="104" customWidth="1"/>
    <col min="258" max="258" width="10.28515625" style="104" customWidth="1"/>
    <col min="259" max="259" width="5.140625" style="104" customWidth="1"/>
    <col min="260" max="264" width="9.140625" style="104"/>
    <col min="265" max="268" width="9.140625" style="104" customWidth="1"/>
    <col min="269" max="500" width="9.140625" style="104"/>
    <col min="501" max="501" width="14.5703125" style="104" customWidth="1"/>
    <col min="502" max="502" width="19.7109375" style="104" customWidth="1"/>
    <col min="503" max="503" width="16.28515625" style="104" customWidth="1"/>
    <col min="504" max="504" width="4.28515625" style="104" customWidth="1"/>
    <col min="505" max="505" width="13.7109375" style="104" customWidth="1"/>
    <col min="506" max="506" width="10.28515625" style="104" customWidth="1"/>
    <col min="507" max="507" width="5.140625" style="104" customWidth="1"/>
    <col min="508" max="508" width="10.28515625" style="104" customWidth="1"/>
    <col min="509" max="509" width="5.140625" style="104" customWidth="1"/>
    <col min="510" max="510" width="10.28515625" style="104" customWidth="1"/>
    <col min="511" max="511" width="5.140625" style="104" customWidth="1"/>
    <col min="512" max="512" width="10.28515625" style="104" customWidth="1"/>
    <col min="513" max="513" width="5.140625" style="104" customWidth="1"/>
    <col min="514" max="514" width="10.28515625" style="104" customWidth="1"/>
    <col min="515" max="515" width="5.140625" style="104" customWidth="1"/>
    <col min="516" max="520" width="9.140625" style="104"/>
    <col min="521" max="524" width="9.140625" style="104" customWidth="1"/>
    <col min="525" max="756" width="9.140625" style="104"/>
    <col min="757" max="757" width="14.5703125" style="104" customWidth="1"/>
    <col min="758" max="758" width="19.7109375" style="104" customWidth="1"/>
    <col min="759" max="759" width="16.28515625" style="104" customWidth="1"/>
    <col min="760" max="760" width="4.28515625" style="104" customWidth="1"/>
    <col min="761" max="761" width="13.7109375" style="104" customWidth="1"/>
    <col min="762" max="762" width="10.28515625" style="104" customWidth="1"/>
    <col min="763" max="763" width="5.140625" style="104" customWidth="1"/>
    <col min="764" max="764" width="10.28515625" style="104" customWidth="1"/>
    <col min="765" max="765" width="5.140625" style="104" customWidth="1"/>
    <col min="766" max="766" width="10.28515625" style="104" customWidth="1"/>
    <col min="767" max="767" width="5.140625" style="104" customWidth="1"/>
    <col min="768" max="768" width="10.28515625" style="104" customWidth="1"/>
    <col min="769" max="769" width="5.140625" style="104" customWidth="1"/>
    <col min="770" max="770" width="10.28515625" style="104" customWidth="1"/>
    <col min="771" max="771" width="5.140625" style="104" customWidth="1"/>
    <col min="772" max="776" width="9.140625" style="104"/>
    <col min="777" max="780" width="9.140625" style="104" customWidth="1"/>
    <col min="781" max="1012" width="9.140625" style="104"/>
    <col min="1013" max="1013" width="14.5703125" style="104" customWidth="1"/>
    <col min="1014" max="1014" width="19.7109375" style="104" customWidth="1"/>
    <col min="1015" max="1015" width="16.28515625" style="104" customWidth="1"/>
    <col min="1016" max="1016" width="4.28515625" style="104" customWidth="1"/>
    <col min="1017" max="1017" width="13.7109375" style="104" customWidth="1"/>
    <col min="1018" max="1018" width="10.28515625" style="104" customWidth="1"/>
    <col min="1019" max="1019" width="5.140625" style="104" customWidth="1"/>
    <col min="1020" max="1020" width="10.28515625" style="104" customWidth="1"/>
    <col min="1021" max="1021" width="5.140625" style="104" customWidth="1"/>
    <col min="1022" max="1022" width="10.28515625" style="104" customWidth="1"/>
    <col min="1023" max="1023" width="5.140625" style="104" customWidth="1"/>
    <col min="1024" max="1024" width="10.28515625" style="104" customWidth="1"/>
    <col min="1025" max="1025" width="5.140625" style="104" customWidth="1"/>
    <col min="1026" max="1026" width="10.28515625" style="104" customWidth="1"/>
    <col min="1027" max="1027" width="5.140625" style="104" customWidth="1"/>
    <col min="1028" max="1032" width="9.140625" style="104"/>
    <col min="1033" max="1036" width="9.140625" style="104" customWidth="1"/>
    <col min="1037" max="1268" width="9.140625" style="104"/>
    <col min="1269" max="1269" width="14.5703125" style="104" customWidth="1"/>
    <col min="1270" max="1270" width="19.7109375" style="104" customWidth="1"/>
    <col min="1271" max="1271" width="16.28515625" style="104" customWidth="1"/>
    <col min="1272" max="1272" width="4.28515625" style="104" customWidth="1"/>
    <col min="1273" max="1273" width="13.7109375" style="104" customWidth="1"/>
    <col min="1274" max="1274" width="10.28515625" style="104" customWidth="1"/>
    <col min="1275" max="1275" width="5.140625" style="104" customWidth="1"/>
    <col min="1276" max="1276" width="10.28515625" style="104" customWidth="1"/>
    <col min="1277" max="1277" width="5.140625" style="104" customWidth="1"/>
    <col min="1278" max="1278" width="10.28515625" style="104" customWidth="1"/>
    <col min="1279" max="1279" width="5.140625" style="104" customWidth="1"/>
    <col min="1280" max="1280" width="10.28515625" style="104" customWidth="1"/>
    <col min="1281" max="1281" width="5.140625" style="104" customWidth="1"/>
    <col min="1282" max="1282" width="10.28515625" style="104" customWidth="1"/>
    <col min="1283" max="1283" width="5.140625" style="104" customWidth="1"/>
    <col min="1284" max="1288" width="9.140625" style="104"/>
    <col min="1289" max="1292" width="9.140625" style="104" customWidth="1"/>
    <col min="1293" max="1524" width="9.140625" style="104"/>
    <col min="1525" max="1525" width="14.5703125" style="104" customWidth="1"/>
    <col min="1526" max="1526" width="19.7109375" style="104" customWidth="1"/>
    <col min="1527" max="1527" width="16.28515625" style="104" customWidth="1"/>
    <col min="1528" max="1528" width="4.28515625" style="104" customWidth="1"/>
    <col min="1529" max="1529" width="13.7109375" style="104" customWidth="1"/>
    <col min="1530" max="1530" width="10.28515625" style="104" customWidth="1"/>
    <col min="1531" max="1531" width="5.140625" style="104" customWidth="1"/>
    <col min="1532" max="1532" width="10.28515625" style="104" customWidth="1"/>
    <col min="1533" max="1533" width="5.140625" style="104" customWidth="1"/>
    <col min="1534" max="1534" width="10.28515625" style="104" customWidth="1"/>
    <col min="1535" max="1535" width="5.140625" style="104" customWidth="1"/>
    <col min="1536" max="1536" width="10.28515625" style="104" customWidth="1"/>
    <col min="1537" max="1537" width="5.140625" style="104" customWidth="1"/>
    <col min="1538" max="1538" width="10.28515625" style="104" customWidth="1"/>
    <col min="1539" max="1539" width="5.140625" style="104" customWidth="1"/>
    <col min="1540" max="1544" width="9.140625" style="104"/>
    <col min="1545" max="1548" width="9.140625" style="104" customWidth="1"/>
    <col min="1549" max="1780" width="9.140625" style="104"/>
    <col min="1781" max="1781" width="14.5703125" style="104" customWidth="1"/>
    <col min="1782" max="1782" width="19.7109375" style="104" customWidth="1"/>
    <col min="1783" max="1783" width="16.28515625" style="104" customWidth="1"/>
    <col min="1784" max="1784" width="4.28515625" style="104" customWidth="1"/>
    <col min="1785" max="1785" width="13.7109375" style="104" customWidth="1"/>
    <col min="1786" max="1786" width="10.28515625" style="104" customWidth="1"/>
    <col min="1787" max="1787" width="5.140625" style="104" customWidth="1"/>
    <col min="1788" max="1788" width="10.28515625" style="104" customWidth="1"/>
    <col min="1789" max="1789" width="5.140625" style="104" customWidth="1"/>
    <col min="1790" max="1790" width="10.28515625" style="104" customWidth="1"/>
    <col min="1791" max="1791" width="5.140625" style="104" customWidth="1"/>
    <col min="1792" max="1792" width="10.28515625" style="104" customWidth="1"/>
    <col min="1793" max="1793" width="5.140625" style="104" customWidth="1"/>
    <col min="1794" max="1794" width="10.28515625" style="104" customWidth="1"/>
    <col min="1795" max="1795" width="5.140625" style="104" customWidth="1"/>
    <col min="1796" max="1800" width="9.140625" style="104"/>
    <col min="1801" max="1804" width="9.140625" style="104" customWidth="1"/>
    <col min="1805" max="2036" width="9.140625" style="104"/>
    <col min="2037" max="2037" width="14.5703125" style="104" customWidth="1"/>
    <col min="2038" max="2038" width="19.7109375" style="104" customWidth="1"/>
    <col min="2039" max="2039" width="16.28515625" style="104" customWidth="1"/>
    <col min="2040" max="2040" width="4.28515625" style="104" customWidth="1"/>
    <col min="2041" max="2041" width="13.7109375" style="104" customWidth="1"/>
    <col min="2042" max="2042" width="10.28515625" style="104" customWidth="1"/>
    <col min="2043" max="2043" width="5.140625" style="104" customWidth="1"/>
    <col min="2044" max="2044" width="10.28515625" style="104" customWidth="1"/>
    <col min="2045" max="2045" width="5.140625" style="104" customWidth="1"/>
    <col min="2046" max="2046" width="10.28515625" style="104" customWidth="1"/>
    <col min="2047" max="2047" width="5.140625" style="104" customWidth="1"/>
    <col min="2048" max="2048" width="10.28515625" style="104" customWidth="1"/>
    <col min="2049" max="2049" width="5.140625" style="104" customWidth="1"/>
    <col min="2050" max="2050" width="10.28515625" style="104" customWidth="1"/>
    <col min="2051" max="2051" width="5.140625" style="104" customWidth="1"/>
    <col min="2052" max="2056" width="9.140625" style="104"/>
    <col min="2057" max="2060" width="9.140625" style="104" customWidth="1"/>
    <col min="2061" max="2292" width="9.140625" style="104"/>
    <col min="2293" max="2293" width="14.5703125" style="104" customWidth="1"/>
    <col min="2294" max="2294" width="19.7109375" style="104" customWidth="1"/>
    <col min="2295" max="2295" width="16.28515625" style="104" customWidth="1"/>
    <col min="2296" max="2296" width="4.28515625" style="104" customWidth="1"/>
    <col min="2297" max="2297" width="13.7109375" style="104" customWidth="1"/>
    <col min="2298" max="2298" width="10.28515625" style="104" customWidth="1"/>
    <col min="2299" max="2299" width="5.140625" style="104" customWidth="1"/>
    <col min="2300" max="2300" width="10.28515625" style="104" customWidth="1"/>
    <col min="2301" max="2301" width="5.140625" style="104" customWidth="1"/>
    <col min="2302" max="2302" width="10.28515625" style="104" customWidth="1"/>
    <col min="2303" max="2303" width="5.140625" style="104" customWidth="1"/>
    <col min="2304" max="2304" width="10.28515625" style="104" customWidth="1"/>
    <col min="2305" max="2305" width="5.140625" style="104" customWidth="1"/>
    <col min="2306" max="2306" width="10.28515625" style="104" customWidth="1"/>
    <col min="2307" max="2307" width="5.140625" style="104" customWidth="1"/>
    <col min="2308" max="2312" width="9.140625" style="104"/>
    <col min="2313" max="2316" width="9.140625" style="104" customWidth="1"/>
    <col min="2317" max="2548" width="9.140625" style="104"/>
    <col min="2549" max="2549" width="14.5703125" style="104" customWidth="1"/>
    <col min="2550" max="2550" width="19.7109375" style="104" customWidth="1"/>
    <col min="2551" max="2551" width="16.28515625" style="104" customWidth="1"/>
    <col min="2552" max="2552" width="4.28515625" style="104" customWidth="1"/>
    <col min="2553" max="2553" width="13.7109375" style="104" customWidth="1"/>
    <col min="2554" max="2554" width="10.28515625" style="104" customWidth="1"/>
    <col min="2555" max="2555" width="5.140625" style="104" customWidth="1"/>
    <col min="2556" max="2556" width="10.28515625" style="104" customWidth="1"/>
    <col min="2557" max="2557" width="5.140625" style="104" customWidth="1"/>
    <col min="2558" max="2558" width="10.28515625" style="104" customWidth="1"/>
    <col min="2559" max="2559" width="5.140625" style="104" customWidth="1"/>
    <col min="2560" max="2560" width="10.28515625" style="104" customWidth="1"/>
    <col min="2561" max="2561" width="5.140625" style="104" customWidth="1"/>
    <col min="2562" max="2562" width="10.28515625" style="104" customWidth="1"/>
    <col min="2563" max="2563" width="5.140625" style="104" customWidth="1"/>
    <col min="2564" max="2568" width="9.140625" style="104"/>
    <col min="2569" max="2572" width="9.140625" style="104" customWidth="1"/>
    <col min="2573" max="2804" width="9.140625" style="104"/>
    <col min="2805" max="2805" width="14.5703125" style="104" customWidth="1"/>
    <col min="2806" max="2806" width="19.7109375" style="104" customWidth="1"/>
    <col min="2807" max="2807" width="16.28515625" style="104" customWidth="1"/>
    <col min="2808" max="2808" width="4.28515625" style="104" customWidth="1"/>
    <col min="2809" max="2809" width="13.7109375" style="104" customWidth="1"/>
    <col min="2810" max="2810" width="10.28515625" style="104" customWidth="1"/>
    <col min="2811" max="2811" width="5.140625" style="104" customWidth="1"/>
    <col min="2812" max="2812" width="10.28515625" style="104" customWidth="1"/>
    <col min="2813" max="2813" width="5.140625" style="104" customWidth="1"/>
    <col min="2814" max="2814" width="10.28515625" style="104" customWidth="1"/>
    <col min="2815" max="2815" width="5.140625" style="104" customWidth="1"/>
    <col min="2816" max="2816" width="10.28515625" style="104" customWidth="1"/>
    <col min="2817" max="2817" width="5.140625" style="104" customWidth="1"/>
    <col min="2818" max="2818" width="10.28515625" style="104" customWidth="1"/>
    <col min="2819" max="2819" width="5.140625" style="104" customWidth="1"/>
    <col min="2820" max="2824" width="9.140625" style="104"/>
    <col min="2825" max="2828" width="9.140625" style="104" customWidth="1"/>
    <col min="2829" max="3060" width="9.140625" style="104"/>
    <col min="3061" max="3061" width="14.5703125" style="104" customWidth="1"/>
    <col min="3062" max="3062" width="19.7109375" style="104" customWidth="1"/>
    <col min="3063" max="3063" width="16.28515625" style="104" customWidth="1"/>
    <col min="3064" max="3064" width="4.28515625" style="104" customWidth="1"/>
    <col min="3065" max="3065" width="13.7109375" style="104" customWidth="1"/>
    <col min="3066" max="3066" width="10.28515625" style="104" customWidth="1"/>
    <col min="3067" max="3067" width="5.140625" style="104" customWidth="1"/>
    <col min="3068" max="3068" width="10.28515625" style="104" customWidth="1"/>
    <col min="3069" max="3069" width="5.140625" style="104" customWidth="1"/>
    <col min="3070" max="3070" width="10.28515625" style="104" customWidth="1"/>
    <col min="3071" max="3071" width="5.140625" style="104" customWidth="1"/>
    <col min="3072" max="3072" width="10.28515625" style="104" customWidth="1"/>
    <col min="3073" max="3073" width="5.140625" style="104" customWidth="1"/>
    <col min="3074" max="3074" width="10.28515625" style="104" customWidth="1"/>
    <col min="3075" max="3075" width="5.140625" style="104" customWidth="1"/>
    <col min="3076" max="3080" width="9.140625" style="104"/>
    <col min="3081" max="3084" width="9.140625" style="104" customWidth="1"/>
    <col min="3085" max="3316" width="9.140625" style="104"/>
    <col min="3317" max="3317" width="14.5703125" style="104" customWidth="1"/>
    <col min="3318" max="3318" width="19.7109375" style="104" customWidth="1"/>
    <col min="3319" max="3319" width="16.28515625" style="104" customWidth="1"/>
    <col min="3320" max="3320" width="4.28515625" style="104" customWidth="1"/>
    <col min="3321" max="3321" width="13.7109375" style="104" customWidth="1"/>
    <col min="3322" max="3322" width="10.28515625" style="104" customWidth="1"/>
    <col min="3323" max="3323" width="5.140625" style="104" customWidth="1"/>
    <col min="3324" max="3324" width="10.28515625" style="104" customWidth="1"/>
    <col min="3325" max="3325" width="5.140625" style="104" customWidth="1"/>
    <col min="3326" max="3326" width="10.28515625" style="104" customWidth="1"/>
    <col min="3327" max="3327" width="5.140625" style="104" customWidth="1"/>
    <col min="3328" max="3328" width="10.28515625" style="104" customWidth="1"/>
    <col min="3329" max="3329" width="5.140625" style="104" customWidth="1"/>
    <col min="3330" max="3330" width="10.28515625" style="104" customWidth="1"/>
    <col min="3331" max="3331" width="5.140625" style="104" customWidth="1"/>
    <col min="3332" max="3336" width="9.140625" style="104"/>
    <col min="3337" max="3340" width="9.140625" style="104" customWidth="1"/>
    <col min="3341" max="3572" width="9.140625" style="104"/>
    <col min="3573" max="3573" width="14.5703125" style="104" customWidth="1"/>
    <col min="3574" max="3574" width="19.7109375" style="104" customWidth="1"/>
    <col min="3575" max="3575" width="16.28515625" style="104" customWidth="1"/>
    <col min="3576" max="3576" width="4.28515625" style="104" customWidth="1"/>
    <col min="3577" max="3577" width="13.7109375" style="104" customWidth="1"/>
    <col min="3578" max="3578" width="10.28515625" style="104" customWidth="1"/>
    <col min="3579" max="3579" width="5.140625" style="104" customWidth="1"/>
    <col min="3580" max="3580" width="10.28515625" style="104" customWidth="1"/>
    <col min="3581" max="3581" width="5.140625" style="104" customWidth="1"/>
    <col min="3582" max="3582" width="10.28515625" style="104" customWidth="1"/>
    <col min="3583" max="3583" width="5.140625" style="104" customWidth="1"/>
    <col min="3584" max="3584" width="10.28515625" style="104" customWidth="1"/>
    <col min="3585" max="3585" width="5.140625" style="104" customWidth="1"/>
    <col min="3586" max="3586" width="10.28515625" style="104" customWidth="1"/>
    <col min="3587" max="3587" width="5.140625" style="104" customWidth="1"/>
    <col min="3588" max="3592" width="9.140625" style="104"/>
    <col min="3593" max="3596" width="9.140625" style="104" customWidth="1"/>
    <col min="3597" max="3828" width="9.140625" style="104"/>
    <col min="3829" max="3829" width="14.5703125" style="104" customWidth="1"/>
    <col min="3830" max="3830" width="19.7109375" style="104" customWidth="1"/>
    <col min="3831" max="3831" width="16.28515625" style="104" customWidth="1"/>
    <col min="3832" max="3832" width="4.28515625" style="104" customWidth="1"/>
    <col min="3833" max="3833" width="13.7109375" style="104" customWidth="1"/>
    <col min="3834" max="3834" width="10.28515625" style="104" customWidth="1"/>
    <col min="3835" max="3835" width="5.140625" style="104" customWidth="1"/>
    <col min="3836" max="3836" width="10.28515625" style="104" customWidth="1"/>
    <col min="3837" max="3837" width="5.140625" style="104" customWidth="1"/>
    <col min="3838" max="3838" width="10.28515625" style="104" customWidth="1"/>
    <col min="3839" max="3839" width="5.140625" style="104" customWidth="1"/>
    <col min="3840" max="3840" width="10.28515625" style="104" customWidth="1"/>
    <col min="3841" max="3841" width="5.140625" style="104" customWidth="1"/>
    <col min="3842" max="3842" width="10.28515625" style="104" customWidth="1"/>
    <col min="3843" max="3843" width="5.140625" style="104" customWidth="1"/>
    <col min="3844" max="3848" width="9.140625" style="104"/>
    <col min="3849" max="3852" width="9.140625" style="104" customWidth="1"/>
    <col min="3853" max="4084" width="9.140625" style="104"/>
    <col min="4085" max="4085" width="14.5703125" style="104" customWidth="1"/>
    <col min="4086" max="4086" width="19.7109375" style="104" customWidth="1"/>
    <col min="4087" max="4087" width="16.28515625" style="104" customWidth="1"/>
    <col min="4088" max="4088" width="4.28515625" style="104" customWidth="1"/>
    <col min="4089" max="4089" width="13.7109375" style="104" customWidth="1"/>
    <col min="4090" max="4090" width="10.28515625" style="104" customWidth="1"/>
    <col min="4091" max="4091" width="5.140625" style="104" customWidth="1"/>
    <col min="4092" max="4092" width="10.28515625" style="104" customWidth="1"/>
    <col min="4093" max="4093" width="5.140625" style="104" customWidth="1"/>
    <col min="4094" max="4094" width="10.28515625" style="104" customWidth="1"/>
    <col min="4095" max="4095" width="5.140625" style="104" customWidth="1"/>
    <col min="4096" max="4096" width="10.28515625" style="104" customWidth="1"/>
    <col min="4097" max="4097" width="5.140625" style="104" customWidth="1"/>
    <col min="4098" max="4098" width="10.28515625" style="104" customWidth="1"/>
    <col min="4099" max="4099" width="5.140625" style="104" customWidth="1"/>
    <col min="4100" max="4104" width="9.140625" style="104"/>
    <col min="4105" max="4108" width="9.140625" style="104" customWidth="1"/>
    <col min="4109" max="4340" width="9.140625" style="104"/>
    <col min="4341" max="4341" width="14.5703125" style="104" customWidth="1"/>
    <col min="4342" max="4342" width="19.7109375" style="104" customWidth="1"/>
    <col min="4343" max="4343" width="16.28515625" style="104" customWidth="1"/>
    <col min="4344" max="4344" width="4.28515625" style="104" customWidth="1"/>
    <col min="4345" max="4345" width="13.7109375" style="104" customWidth="1"/>
    <col min="4346" max="4346" width="10.28515625" style="104" customWidth="1"/>
    <col min="4347" max="4347" width="5.140625" style="104" customWidth="1"/>
    <col min="4348" max="4348" width="10.28515625" style="104" customWidth="1"/>
    <col min="4349" max="4349" width="5.140625" style="104" customWidth="1"/>
    <col min="4350" max="4350" width="10.28515625" style="104" customWidth="1"/>
    <col min="4351" max="4351" width="5.140625" style="104" customWidth="1"/>
    <col min="4352" max="4352" width="10.28515625" style="104" customWidth="1"/>
    <col min="4353" max="4353" width="5.140625" style="104" customWidth="1"/>
    <col min="4354" max="4354" width="10.28515625" style="104" customWidth="1"/>
    <col min="4355" max="4355" width="5.140625" style="104" customWidth="1"/>
    <col min="4356" max="4360" width="9.140625" style="104"/>
    <col min="4361" max="4364" width="9.140625" style="104" customWidth="1"/>
    <col min="4365" max="4596" width="9.140625" style="104"/>
    <col min="4597" max="4597" width="14.5703125" style="104" customWidth="1"/>
    <col min="4598" max="4598" width="19.7109375" style="104" customWidth="1"/>
    <col min="4599" max="4599" width="16.28515625" style="104" customWidth="1"/>
    <col min="4600" max="4600" width="4.28515625" style="104" customWidth="1"/>
    <col min="4601" max="4601" width="13.7109375" style="104" customWidth="1"/>
    <col min="4602" max="4602" width="10.28515625" style="104" customWidth="1"/>
    <col min="4603" max="4603" width="5.140625" style="104" customWidth="1"/>
    <col min="4604" max="4604" width="10.28515625" style="104" customWidth="1"/>
    <col min="4605" max="4605" width="5.140625" style="104" customWidth="1"/>
    <col min="4606" max="4606" width="10.28515625" style="104" customWidth="1"/>
    <col min="4607" max="4607" width="5.140625" style="104" customWidth="1"/>
    <col min="4608" max="4608" width="10.28515625" style="104" customWidth="1"/>
    <col min="4609" max="4609" width="5.140625" style="104" customWidth="1"/>
    <col min="4610" max="4610" width="10.28515625" style="104" customWidth="1"/>
    <col min="4611" max="4611" width="5.140625" style="104" customWidth="1"/>
    <col min="4612" max="4616" width="9.140625" style="104"/>
    <col min="4617" max="4620" width="9.140625" style="104" customWidth="1"/>
    <col min="4621" max="4852" width="9.140625" style="104"/>
    <col min="4853" max="4853" width="14.5703125" style="104" customWidth="1"/>
    <col min="4854" max="4854" width="19.7109375" style="104" customWidth="1"/>
    <col min="4855" max="4855" width="16.28515625" style="104" customWidth="1"/>
    <col min="4856" max="4856" width="4.28515625" style="104" customWidth="1"/>
    <col min="4857" max="4857" width="13.7109375" style="104" customWidth="1"/>
    <col min="4858" max="4858" width="10.28515625" style="104" customWidth="1"/>
    <col min="4859" max="4859" width="5.140625" style="104" customWidth="1"/>
    <col min="4860" max="4860" width="10.28515625" style="104" customWidth="1"/>
    <col min="4861" max="4861" width="5.140625" style="104" customWidth="1"/>
    <col min="4862" max="4862" width="10.28515625" style="104" customWidth="1"/>
    <col min="4863" max="4863" width="5.140625" style="104" customWidth="1"/>
    <col min="4864" max="4864" width="10.28515625" style="104" customWidth="1"/>
    <col min="4865" max="4865" width="5.140625" style="104" customWidth="1"/>
    <col min="4866" max="4866" width="10.28515625" style="104" customWidth="1"/>
    <col min="4867" max="4867" width="5.140625" style="104" customWidth="1"/>
    <col min="4868" max="4872" width="9.140625" style="104"/>
    <col min="4873" max="4876" width="9.140625" style="104" customWidth="1"/>
    <col min="4877" max="5108" width="9.140625" style="104"/>
    <col min="5109" max="5109" width="14.5703125" style="104" customWidth="1"/>
    <col min="5110" max="5110" width="19.7109375" style="104" customWidth="1"/>
    <col min="5111" max="5111" width="16.28515625" style="104" customWidth="1"/>
    <col min="5112" max="5112" width="4.28515625" style="104" customWidth="1"/>
    <col min="5113" max="5113" width="13.7109375" style="104" customWidth="1"/>
    <col min="5114" max="5114" width="10.28515625" style="104" customWidth="1"/>
    <col min="5115" max="5115" width="5.140625" style="104" customWidth="1"/>
    <col min="5116" max="5116" width="10.28515625" style="104" customWidth="1"/>
    <col min="5117" max="5117" width="5.140625" style="104" customWidth="1"/>
    <col min="5118" max="5118" width="10.28515625" style="104" customWidth="1"/>
    <col min="5119" max="5119" width="5.140625" style="104" customWidth="1"/>
    <col min="5120" max="5120" width="10.28515625" style="104" customWidth="1"/>
    <col min="5121" max="5121" width="5.140625" style="104" customWidth="1"/>
    <col min="5122" max="5122" width="10.28515625" style="104" customWidth="1"/>
    <col min="5123" max="5123" width="5.140625" style="104" customWidth="1"/>
    <col min="5124" max="5128" width="9.140625" style="104"/>
    <col min="5129" max="5132" width="9.140625" style="104" customWidth="1"/>
    <col min="5133" max="5364" width="9.140625" style="104"/>
    <col min="5365" max="5365" width="14.5703125" style="104" customWidth="1"/>
    <col min="5366" max="5366" width="19.7109375" style="104" customWidth="1"/>
    <col min="5367" max="5367" width="16.28515625" style="104" customWidth="1"/>
    <col min="5368" max="5368" width="4.28515625" style="104" customWidth="1"/>
    <col min="5369" max="5369" width="13.7109375" style="104" customWidth="1"/>
    <col min="5370" max="5370" width="10.28515625" style="104" customWidth="1"/>
    <col min="5371" max="5371" width="5.140625" style="104" customWidth="1"/>
    <col min="5372" max="5372" width="10.28515625" style="104" customWidth="1"/>
    <col min="5373" max="5373" width="5.140625" style="104" customWidth="1"/>
    <col min="5374" max="5374" width="10.28515625" style="104" customWidth="1"/>
    <col min="5375" max="5375" width="5.140625" style="104" customWidth="1"/>
    <col min="5376" max="5376" width="10.28515625" style="104" customWidth="1"/>
    <col min="5377" max="5377" width="5.140625" style="104" customWidth="1"/>
    <col min="5378" max="5378" width="10.28515625" style="104" customWidth="1"/>
    <col min="5379" max="5379" width="5.140625" style="104" customWidth="1"/>
    <col min="5380" max="5384" width="9.140625" style="104"/>
    <col min="5385" max="5388" width="9.140625" style="104" customWidth="1"/>
    <col min="5389" max="5620" width="9.140625" style="104"/>
    <col min="5621" max="5621" width="14.5703125" style="104" customWidth="1"/>
    <col min="5622" max="5622" width="19.7109375" style="104" customWidth="1"/>
    <col min="5623" max="5623" width="16.28515625" style="104" customWidth="1"/>
    <col min="5624" max="5624" width="4.28515625" style="104" customWidth="1"/>
    <col min="5625" max="5625" width="13.7109375" style="104" customWidth="1"/>
    <col min="5626" max="5626" width="10.28515625" style="104" customWidth="1"/>
    <col min="5627" max="5627" width="5.140625" style="104" customWidth="1"/>
    <col min="5628" max="5628" width="10.28515625" style="104" customWidth="1"/>
    <col min="5629" max="5629" width="5.140625" style="104" customWidth="1"/>
    <col min="5630" max="5630" width="10.28515625" style="104" customWidth="1"/>
    <col min="5631" max="5631" width="5.140625" style="104" customWidth="1"/>
    <col min="5632" max="5632" width="10.28515625" style="104" customWidth="1"/>
    <col min="5633" max="5633" width="5.140625" style="104" customWidth="1"/>
    <col min="5634" max="5634" width="10.28515625" style="104" customWidth="1"/>
    <col min="5635" max="5635" width="5.140625" style="104" customWidth="1"/>
    <col min="5636" max="5640" width="9.140625" style="104"/>
    <col min="5641" max="5644" width="9.140625" style="104" customWidth="1"/>
    <col min="5645" max="5876" width="9.140625" style="104"/>
    <col min="5877" max="5877" width="14.5703125" style="104" customWidth="1"/>
    <col min="5878" max="5878" width="19.7109375" style="104" customWidth="1"/>
    <col min="5879" max="5879" width="16.28515625" style="104" customWidth="1"/>
    <col min="5880" max="5880" width="4.28515625" style="104" customWidth="1"/>
    <col min="5881" max="5881" width="13.7109375" style="104" customWidth="1"/>
    <col min="5882" max="5882" width="10.28515625" style="104" customWidth="1"/>
    <col min="5883" max="5883" width="5.140625" style="104" customWidth="1"/>
    <col min="5884" max="5884" width="10.28515625" style="104" customWidth="1"/>
    <col min="5885" max="5885" width="5.140625" style="104" customWidth="1"/>
    <col min="5886" max="5886" width="10.28515625" style="104" customWidth="1"/>
    <col min="5887" max="5887" width="5.140625" style="104" customWidth="1"/>
    <col min="5888" max="5888" width="10.28515625" style="104" customWidth="1"/>
    <col min="5889" max="5889" width="5.140625" style="104" customWidth="1"/>
    <col min="5890" max="5890" width="10.28515625" style="104" customWidth="1"/>
    <col min="5891" max="5891" width="5.140625" style="104" customWidth="1"/>
    <col min="5892" max="5896" width="9.140625" style="104"/>
    <col min="5897" max="5900" width="9.140625" style="104" customWidth="1"/>
    <col min="5901" max="6132" width="9.140625" style="104"/>
    <col min="6133" max="6133" width="14.5703125" style="104" customWidth="1"/>
    <col min="6134" max="6134" width="19.7109375" style="104" customWidth="1"/>
    <col min="6135" max="6135" width="16.28515625" style="104" customWidth="1"/>
    <col min="6136" max="6136" width="4.28515625" style="104" customWidth="1"/>
    <col min="6137" max="6137" width="13.7109375" style="104" customWidth="1"/>
    <col min="6138" max="6138" width="10.28515625" style="104" customWidth="1"/>
    <col min="6139" max="6139" width="5.140625" style="104" customWidth="1"/>
    <col min="6140" max="6140" width="10.28515625" style="104" customWidth="1"/>
    <col min="6141" max="6141" width="5.140625" style="104" customWidth="1"/>
    <col min="6142" max="6142" width="10.28515625" style="104" customWidth="1"/>
    <col min="6143" max="6143" width="5.140625" style="104" customWidth="1"/>
    <col min="6144" max="6144" width="10.28515625" style="104" customWidth="1"/>
    <col min="6145" max="6145" width="5.140625" style="104" customWidth="1"/>
    <col min="6146" max="6146" width="10.28515625" style="104" customWidth="1"/>
    <col min="6147" max="6147" width="5.140625" style="104" customWidth="1"/>
    <col min="6148" max="6152" width="9.140625" style="104"/>
    <col min="6153" max="6156" width="9.140625" style="104" customWidth="1"/>
    <col min="6157" max="6388" width="9.140625" style="104"/>
    <col min="6389" max="6389" width="14.5703125" style="104" customWidth="1"/>
    <col min="6390" max="6390" width="19.7109375" style="104" customWidth="1"/>
    <col min="6391" max="6391" width="16.28515625" style="104" customWidth="1"/>
    <col min="6392" max="6392" width="4.28515625" style="104" customWidth="1"/>
    <col min="6393" max="6393" width="13.7109375" style="104" customWidth="1"/>
    <col min="6394" max="6394" width="10.28515625" style="104" customWidth="1"/>
    <col min="6395" max="6395" width="5.140625" style="104" customWidth="1"/>
    <col min="6396" max="6396" width="10.28515625" style="104" customWidth="1"/>
    <col min="6397" max="6397" width="5.140625" style="104" customWidth="1"/>
    <col min="6398" max="6398" width="10.28515625" style="104" customWidth="1"/>
    <col min="6399" max="6399" width="5.140625" style="104" customWidth="1"/>
    <col min="6400" max="6400" width="10.28515625" style="104" customWidth="1"/>
    <col min="6401" max="6401" width="5.140625" style="104" customWidth="1"/>
    <col min="6402" max="6402" width="10.28515625" style="104" customWidth="1"/>
    <col min="6403" max="6403" width="5.140625" style="104" customWidth="1"/>
    <col min="6404" max="6408" width="9.140625" style="104"/>
    <col min="6409" max="6412" width="9.140625" style="104" customWidth="1"/>
    <col min="6413" max="6644" width="9.140625" style="104"/>
    <col min="6645" max="6645" width="14.5703125" style="104" customWidth="1"/>
    <col min="6646" max="6646" width="19.7109375" style="104" customWidth="1"/>
    <col min="6647" max="6647" width="16.28515625" style="104" customWidth="1"/>
    <col min="6648" max="6648" width="4.28515625" style="104" customWidth="1"/>
    <col min="6649" max="6649" width="13.7109375" style="104" customWidth="1"/>
    <col min="6650" max="6650" width="10.28515625" style="104" customWidth="1"/>
    <col min="6651" max="6651" width="5.140625" style="104" customWidth="1"/>
    <col min="6652" max="6652" width="10.28515625" style="104" customWidth="1"/>
    <col min="6653" max="6653" width="5.140625" style="104" customWidth="1"/>
    <col min="6654" max="6654" width="10.28515625" style="104" customWidth="1"/>
    <col min="6655" max="6655" width="5.140625" style="104" customWidth="1"/>
    <col min="6656" max="6656" width="10.28515625" style="104" customWidth="1"/>
    <col min="6657" max="6657" width="5.140625" style="104" customWidth="1"/>
    <col min="6658" max="6658" width="10.28515625" style="104" customWidth="1"/>
    <col min="6659" max="6659" width="5.140625" style="104" customWidth="1"/>
    <col min="6660" max="6664" width="9.140625" style="104"/>
    <col min="6665" max="6668" width="9.140625" style="104" customWidth="1"/>
    <col min="6669" max="6900" width="9.140625" style="104"/>
    <col min="6901" max="6901" width="14.5703125" style="104" customWidth="1"/>
    <col min="6902" max="6902" width="19.7109375" style="104" customWidth="1"/>
    <col min="6903" max="6903" width="16.28515625" style="104" customWidth="1"/>
    <col min="6904" max="6904" width="4.28515625" style="104" customWidth="1"/>
    <col min="6905" max="6905" width="13.7109375" style="104" customWidth="1"/>
    <col min="6906" max="6906" width="10.28515625" style="104" customWidth="1"/>
    <col min="6907" max="6907" width="5.140625" style="104" customWidth="1"/>
    <col min="6908" max="6908" width="10.28515625" style="104" customWidth="1"/>
    <col min="6909" max="6909" width="5.140625" style="104" customWidth="1"/>
    <col min="6910" max="6910" width="10.28515625" style="104" customWidth="1"/>
    <col min="6911" max="6911" width="5.140625" style="104" customWidth="1"/>
    <col min="6912" max="6912" width="10.28515625" style="104" customWidth="1"/>
    <col min="6913" max="6913" width="5.140625" style="104" customWidth="1"/>
    <col min="6914" max="6914" width="10.28515625" style="104" customWidth="1"/>
    <col min="6915" max="6915" width="5.140625" style="104" customWidth="1"/>
    <col min="6916" max="6920" width="9.140625" style="104"/>
    <col min="6921" max="6924" width="9.140625" style="104" customWidth="1"/>
    <col min="6925" max="7156" width="9.140625" style="104"/>
    <col min="7157" max="7157" width="14.5703125" style="104" customWidth="1"/>
    <col min="7158" max="7158" width="19.7109375" style="104" customWidth="1"/>
    <col min="7159" max="7159" width="16.28515625" style="104" customWidth="1"/>
    <col min="7160" max="7160" width="4.28515625" style="104" customWidth="1"/>
    <col min="7161" max="7161" width="13.7109375" style="104" customWidth="1"/>
    <col min="7162" max="7162" width="10.28515625" style="104" customWidth="1"/>
    <col min="7163" max="7163" width="5.140625" style="104" customWidth="1"/>
    <col min="7164" max="7164" width="10.28515625" style="104" customWidth="1"/>
    <col min="7165" max="7165" width="5.140625" style="104" customWidth="1"/>
    <col min="7166" max="7166" width="10.28515625" style="104" customWidth="1"/>
    <col min="7167" max="7167" width="5.140625" style="104" customWidth="1"/>
    <col min="7168" max="7168" width="10.28515625" style="104" customWidth="1"/>
    <col min="7169" max="7169" width="5.140625" style="104" customWidth="1"/>
    <col min="7170" max="7170" width="10.28515625" style="104" customWidth="1"/>
    <col min="7171" max="7171" width="5.140625" style="104" customWidth="1"/>
    <col min="7172" max="7176" width="9.140625" style="104"/>
    <col min="7177" max="7180" width="9.140625" style="104" customWidth="1"/>
    <col min="7181" max="7412" width="9.140625" style="104"/>
    <col min="7413" max="7413" width="14.5703125" style="104" customWidth="1"/>
    <col min="7414" max="7414" width="19.7109375" style="104" customWidth="1"/>
    <col min="7415" max="7415" width="16.28515625" style="104" customWidth="1"/>
    <col min="7416" max="7416" width="4.28515625" style="104" customWidth="1"/>
    <col min="7417" max="7417" width="13.7109375" style="104" customWidth="1"/>
    <col min="7418" max="7418" width="10.28515625" style="104" customWidth="1"/>
    <col min="7419" max="7419" width="5.140625" style="104" customWidth="1"/>
    <col min="7420" max="7420" width="10.28515625" style="104" customWidth="1"/>
    <col min="7421" max="7421" width="5.140625" style="104" customWidth="1"/>
    <col min="7422" max="7422" width="10.28515625" style="104" customWidth="1"/>
    <col min="7423" max="7423" width="5.140625" style="104" customWidth="1"/>
    <col min="7424" max="7424" width="10.28515625" style="104" customWidth="1"/>
    <col min="7425" max="7425" width="5.140625" style="104" customWidth="1"/>
    <col min="7426" max="7426" width="10.28515625" style="104" customWidth="1"/>
    <col min="7427" max="7427" width="5.140625" style="104" customWidth="1"/>
    <col min="7428" max="7432" width="9.140625" style="104"/>
    <col min="7433" max="7436" width="9.140625" style="104" customWidth="1"/>
    <col min="7437" max="7668" width="9.140625" style="104"/>
    <col min="7669" max="7669" width="14.5703125" style="104" customWidth="1"/>
    <col min="7670" max="7670" width="19.7109375" style="104" customWidth="1"/>
    <col min="7671" max="7671" width="16.28515625" style="104" customWidth="1"/>
    <col min="7672" max="7672" width="4.28515625" style="104" customWidth="1"/>
    <col min="7673" max="7673" width="13.7109375" style="104" customWidth="1"/>
    <col min="7674" max="7674" width="10.28515625" style="104" customWidth="1"/>
    <col min="7675" max="7675" width="5.140625" style="104" customWidth="1"/>
    <col min="7676" max="7676" width="10.28515625" style="104" customWidth="1"/>
    <col min="7677" max="7677" width="5.140625" style="104" customWidth="1"/>
    <col min="7678" max="7678" width="10.28515625" style="104" customWidth="1"/>
    <col min="7679" max="7679" width="5.140625" style="104" customWidth="1"/>
    <col min="7680" max="7680" width="10.28515625" style="104" customWidth="1"/>
    <col min="7681" max="7681" width="5.140625" style="104" customWidth="1"/>
    <col min="7682" max="7682" width="10.28515625" style="104" customWidth="1"/>
    <col min="7683" max="7683" width="5.140625" style="104" customWidth="1"/>
    <col min="7684" max="7688" width="9.140625" style="104"/>
    <col min="7689" max="7692" width="9.140625" style="104" customWidth="1"/>
    <col min="7693" max="7924" width="9.140625" style="104"/>
    <col min="7925" max="7925" width="14.5703125" style="104" customWidth="1"/>
    <col min="7926" max="7926" width="19.7109375" style="104" customWidth="1"/>
    <col min="7927" max="7927" width="16.28515625" style="104" customWidth="1"/>
    <col min="7928" max="7928" width="4.28515625" style="104" customWidth="1"/>
    <col min="7929" max="7929" width="13.7109375" style="104" customWidth="1"/>
    <col min="7930" max="7930" width="10.28515625" style="104" customWidth="1"/>
    <col min="7931" max="7931" width="5.140625" style="104" customWidth="1"/>
    <col min="7932" max="7932" width="10.28515625" style="104" customWidth="1"/>
    <col min="7933" max="7933" width="5.140625" style="104" customWidth="1"/>
    <col min="7934" max="7934" width="10.28515625" style="104" customWidth="1"/>
    <col min="7935" max="7935" width="5.140625" style="104" customWidth="1"/>
    <col min="7936" max="7936" width="10.28515625" style="104" customWidth="1"/>
    <col min="7937" max="7937" width="5.140625" style="104" customWidth="1"/>
    <col min="7938" max="7938" width="10.28515625" style="104" customWidth="1"/>
    <col min="7939" max="7939" width="5.140625" style="104" customWidth="1"/>
    <col min="7940" max="7944" width="9.140625" style="104"/>
    <col min="7945" max="7948" width="9.140625" style="104" customWidth="1"/>
    <col min="7949" max="8180" width="9.140625" style="104"/>
    <col min="8181" max="8181" width="14.5703125" style="104" customWidth="1"/>
    <col min="8182" max="8182" width="19.7109375" style="104" customWidth="1"/>
    <col min="8183" max="8183" width="16.28515625" style="104" customWidth="1"/>
    <col min="8184" max="8184" width="4.28515625" style="104" customWidth="1"/>
    <col min="8185" max="8185" width="13.7109375" style="104" customWidth="1"/>
    <col min="8186" max="8186" width="10.28515625" style="104" customWidth="1"/>
    <col min="8187" max="8187" width="5.140625" style="104" customWidth="1"/>
    <col min="8188" max="8188" width="10.28515625" style="104" customWidth="1"/>
    <col min="8189" max="8189" width="5.140625" style="104" customWidth="1"/>
    <col min="8190" max="8190" width="10.28515625" style="104" customWidth="1"/>
    <col min="8191" max="8191" width="5.140625" style="104" customWidth="1"/>
    <col min="8192" max="8192" width="10.28515625" style="104" customWidth="1"/>
    <col min="8193" max="8193" width="5.140625" style="104" customWidth="1"/>
    <col min="8194" max="8194" width="10.28515625" style="104" customWidth="1"/>
    <col min="8195" max="8195" width="5.140625" style="104" customWidth="1"/>
    <col min="8196" max="8200" width="9.140625" style="104"/>
    <col min="8201" max="8204" width="9.140625" style="104" customWidth="1"/>
    <col min="8205" max="8436" width="9.140625" style="104"/>
    <col min="8437" max="8437" width="14.5703125" style="104" customWidth="1"/>
    <col min="8438" max="8438" width="19.7109375" style="104" customWidth="1"/>
    <col min="8439" max="8439" width="16.28515625" style="104" customWidth="1"/>
    <col min="8440" max="8440" width="4.28515625" style="104" customWidth="1"/>
    <col min="8441" max="8441" width="13.7109375" style="104" customWidth="1"/>
    <col min="8442" max="8442" width="10.28515625" style="104" customWidth="1"/>
    <col min="8443" max="8443" width="5.140625" style="104" customWidth="1"/>
    <col min="8444" max="8444" width="10.28515625" style="104" customWidth="1"/>
    <col min="8445" max="8445" width="5.140625" style="104" customWidth="1"/>
    <col min="8446" max="8446" width="10.28515625" style="104" customWidth="1"/>
    <col min="8447" max="8447" width="5.140625" style="104" customWidth="1"/>
    <col min="8448" max="8448" width="10.28515625" style="104" customWidth="1"/>
    <col min="8449" max="8449" width="5.140625" style="104" customWidth="1"/>
    <col min="8450" max="8450" width="10.28515625" style="104" customWidth="1"/>
    <col min="8451" max="8451" width="5.140625" style="104" customWidth="1"/>
    <col min="8452" max="8456" width="9.140625" style="104"/>
    <col min="8457" max="8460" width="9.140625" style="104" customWidth="1"/>
    <col min="8461" max="8692" width="9.140625" style="104"/>
    <col min="8693" max="8693" width="14.5703125" style="104" customWidth="1"/>
    <col min="8694" max="8694" width="19.7109375" style="104" customWidth="1"/>
    <col min="8695" max="8695" width="16.28515625" style="104" customWidth="1"/>
    <col min="8696" max="8696" width="4.28515625" style="104" customWidth="1"/>
    <col min="8697" max="8697" width="13.7109375" style="104" customWidth="1"/>
    <col min="8698" max="8698" width="10.28515625" style="104" customWidth="1"/>
    <col min="8699" max="8699" width="5.140625" style="104" customWidth="1"/>
    <col min="8700" max="8700" width="10.28515625" style="104" customWidth="1"/>
    <col min="8701" max="8701" width="5.140625" style="104" customWidth="1"/>
    <col min="8702" max="8702" width="10.28515625" style="104" customWidth="1"/>
    <col min="8703" max="8703" width="5.140625" style="104" customWidth="1"/>
    <col min="8704" max="8704" width="10.28515625" style="104" customWidth="1"/>
    <col min="8705" max="8705" width="5.140625" style="104" customWidth="1"/>
    <col min="8706" max="8706" width="10.28515625" style="104" customWidth="1"/>
    <col min="8707" max="8707" width="5.140625" style="104" customWidth="1"/>
    <col min="8708" max="8712" width="9.140625" style="104"/>
    <col min="8713" max="8716" width="9.140625" style="104" customWidth="1"/>
    <col min="8717" max="8948" width="9.140625" style="104"/>
    <col min="8949" max="8949" width="14.5703125" style="104" customWidth="1"/>
    <col min="8950" max="8950" width="19.7109375" style="104" customWidth="1"/>
    <col min="8951" max="8951" width="16.28515625" style="104" customWidth="1"/>
    <col min="8952" max="8952" width="4.28515625" style="104" customWidth="1"/>
    <col min="8953" max="8953" width="13.7109375" style="104" customWidth="1"/>
    <col min="8954" max="8954" width="10.28515625" style="104" customWidth="1"/>
    <col min="8955" max="8955" width="5.140625" style="104" customWidth="1"/>
    <col min="8956" max="8956" width="10.28515625" style="104" customWidth="1"/>
    <col min="8957" max="8957" width="5.140625" style="104" customWidth="1"/>
    <col min="8958" max="8958" width="10.28515625" style="104" customWidth="1"/>
    <col min="8959" max="8959" width="5.140625" style="104" customWidth="1"/>
    <col min="8960" max="8960" width="10.28515625" style="104" customWidth="1"/>
    <col min="8961" max="8961" width="5.140625" style="104" customWidth="1"/>
    <col min="8962" max="8962" width="10.28515625" style="104" customWidth="1"/>
    <col min="8963" max="8963" width="5.140625" style="104" customWidth="1"/>
    <col min="8964" max="8968" width="9.140625" style="104"/>
    <col min="8969" max="8972" width="9.140625" style="104" customWidth="1"/>
    <col min="8973" max="9204" width="9.140625" style="104"/>
    <col min="9205" max="9205" width="14.5703125" style="104" customWidth="1"/>
    <col min="9206" max="9206" width="19.7109375" style="104" customWidth="1"/>
    <col min="9207" max="9207" width="16.28515625" style="104" customWidth="1"/>
    <col min="9208" max="9208" width="4.28515625" style="104" customWidth="1"/>
    <col min="9209" max="9209" width="13.7109375" style="104" customWidth="1"/>
    <col min="9210" max="9210" width="10.28515625" style="104" customWidth="1"/>
    <col min="9211" max="9211" width="5.140625" style="104" customWidth="1"/>
    <col min="9212" max="9212" width="10.28515625" style="104" customWidth="1"/>
    <col min="9213" max="9213" width="5.140625" style="104" customWidth="1"/>
    <col min="9214" max="9214" width="10.28515625" style="104" customWidth="1"/>
    <col min="9215" max="9215" width="5.140625" style="104" customWidth="1"/>
    <col min="9216" max="9216" width="10.28515625" style="104" customWidth="1"/>
    <col min="9217" max="9217" width="5.140625" style="104" customWidth="1"/>
    <col min="9218" max="9218" width="10.28515625" style="104" customWidth="1"/>
    <col min="9219" max="9219" width="5.140625" style="104" customWidth="1"/>
    <col min="9220" max="9224" width="9.140625" style="104"/>
    <col min="9225" max="9228" width="9.140625" style="104" customWidth="1"/>
    <col min="9229" max="9460" width="9.140625" style="104"/>
    <col min="9461" max="9461" width="14.5703125" style="104" customWidth="1"/>
    <col min="9462" max="9462" width="19.7109375" style="104" customWidth="1"/>
    <col min="9463" max="9463" width="16.28515625" style="104" customWidth="1"/>
    <col min="9464" max="9464" width="4.28515625" style="104" customWidth="1"/>
    <col min="9465" max="9465" width="13.7109375" style="104" customWidth="1"/>
    <col min="9466" max="9466" width="10.28515625" style="104" customWidth="1"/>
    <col min="9467" max="9467" width="5.140625" style="104" customWidth="1"/>
    <col min="9468" max="9468" width="10.28515625" style="104" customWidth="1"/>
    <col min="9469" max="9469" width="5.140625" style="104" customWidth="1"/>
    <col min="9470" max="9470" width="10.28515625" style="104" customWidth="1"/>
    <col min="9471" max="9471" width="5.140625" style="104" customWidth="1"/>
    <col min="9472" max="9472" width="10.28515625" style="104" customWidth="1"/>
    <col min="9473" max="9473" width="5.140625" style="104" customWidth="1"/>
    <col min="9474" max="9474" width="10.28515625" style="104" customWidth="1"/>
    <col min="9475" max="9475" width="5.140625" style="104" customWidth="1"/>
    <col min="9476" max="9480" width="9.140625" style="104"/>
    <col min="9481" max="9484" width="9.140625" style="104" customWidth="1"/>
    <col min="9485" max="9716" width="9.140625" style="104"/>
    <col min="9717" max="9717" width="14.5703125" style="104" customWidth="1"/>
    <col min="9718" max="9718" width="19.7109375" style="104" customWidth="1"/>
    <col min="9719" max="9719" width="16.28515625" style="104" customWidth="1"/>
    <col min="9720" max="9720" width="4.28515625" style="104" customWidth="1"/>
    <col min="9721" max="9721" width="13.7109375" style="104" customWidth="1"/>
    <col min="9722" max="9722" width="10.28515625" style="104" customWidth="1"/>
    <col min="9723" max="9723" width="5.140625" style="104" customWidth="1"/>
    <col min="9724" max="9724" width="10.28515625" style="104" customWidth="1"/>
    <col min="9725" max="9725" width="5.140625" style="104" customWidth="1"/>
    <col min="9726" max="9726" width="10.28515625" style="104" customWidth="1"/>
    <col min="9727" max="9727" width="5.140625" style="104" customWidth="1"/>
    <col min="9728" max="9728" width="10.28515625" style="104" customWidth="1"/>
    <col min="9729" max="9729" width="5.140625" style="104" customWidth="1"/>
    <col min="9730" max="9730" width="10.28515625" style="104" customWidth="1"/>
    <col min="9731" max="9731" width="5.140625" style="104" customWidth="1"/>
    <col min="9732" max="9736" width="9.140625" style="104"/>
    <col min="9737" max="9740" width="9.140625" style="104" customWidth="1"/>
    <col min="9741" max="9972" width="9.140625" style="104"/>
    <col min="9973" max="9973" width="14.5703125" style="104" customWidth="1"/>
    <col min="9974" max="9974" width="19.7109375" style="104" customWidth="1"/>
    <col min="9975" max="9975" width="16.28515625" style="104" customWidth="1"/>
    <col min="9976" max="9976" width="4.28515625" style="104" customWidth="1"/>
    <col min="9977" max="9977" width="13.7109375" style="104" customWidth="1"/>
    <col min="9978" max="9978" width="10.28515625" style="104" customWidth="1"/>
    <col min="9979" max="9979" width="5.140625" style="104" customWidth="1"/>
    <col min="9980" max="9980" width="10.28515625" style="104" customWidth="1"/>
    <col min="9981" max="9981" width="5.140625" style="104" customWidth="1"/>
    <col min="9982" max="9982" width="10.28515625" style="104" customWidth="1"/>
    <col min="9983" max="9983" width="5.140625" style="104" customWidth="1"/>
    <col min="9984" max="9984" width="10.28515625" style="104" customWidth="1"/>
    <col min="9985" max="9985" width="5.140625" style="104" customWidth="1"/>
    <col min="9986" max="9986" width="10.28515625" style="104" customWidth="1"/>
    <col min="9987" max="9987" width="5.140625" style="104" customWidth="1"/>
    <col min="9988" max="9992" width="9.140625" style="104"/>
    <col min="9993" max="9996" width="9.140625" style="104" customWidth="1"/>
    <col min="9997" max="10228" width="9.140625" style="104"/>
    <col min="10229" max="10229" width="14.5703125" style="104" customWidth="1"/>
    <col min="10230" max="10230" width="19.7109375" style="104" customWidth="1"/>
    <col min="10231" max="10231" width="16.28515625" style="104" customWidth="1"/>
    <col min="10232" max="10232" width="4.28515625" style="104" customWidth="1"/>
    <col min="10233" max="10233" width="13.7109375" style="104" customWidth="1"/>
    <col min="10234" max="10234" width="10.28515625" style="104" customWidth="1"/>
    <col min="10235" max="10235" width="5.140625" style="104" customWidth="1"/>
    <col min="10236" max="10236" width="10.28515625" style="104" customWidth="1"/>
    <col min="10237" max="10237" width="5.140625" style="104" customWidth="1"/>
    <col min="10238" max="10238" width="10.28515625" style="104" customWidth="1"/>
    <col min="10239" max="10239" width="5.140625" style="104" customWidth="1"/>
    <col min="10240" max="10240" width="10.28515625" style="104" customWidth="1"/>
    <col min="10241" max="10241" width="5.140625" style="104" customWidth="1"/>
    <col min="10242" max="10242" width="10.28515625" style="104" customWidth="1"/>
    <col min="10243" max="10243" width="5.140625" style="104" customWidth="1"/>
    <col min="10244" max="10248" width="9.140625" style="104"/>
    <col min="10249" max="10252" width="9.140625" style="104" customWidth="1"/>
    <col min="10253" max="10484" width="9.140625" style="104"/>
    <col min="10485" max="10485" width="14.5703125" style="104" customWidth="1"/>
    <col min="10486" max="10486" width="19.7109375" style="104" customWidth="1"/>
    <col min="10487" max="10487" width="16.28515625" style="104" customWidth="1"/>
    <col min="10488" max="10488" width="4.28515625" style="104" customWidth="1"/>
    <col min="10489" max="10489" width="13.7109375" style="104" customWidth="1"/>
    <col min="10490" max="10490" width="10.28515625" style="104" customWidth="1"/>
    <col min="10491" max="10491" width="5.140625" style="104" customWidth="1"/>
    <col min="10492" max="10492" width="10.28515625" style="104" customWidth="1"/>
    <col min="10493" max="10493" width="5.140625" style="104" customWidth="1"/>
    <col min="10494" max="10494" width="10.28515625" style="104" customWidth="1"/>
    <col min="10495" max="10495" width="5.140625" style="104" customWidth="1"/>
    <col min="10496" max="10496" width="10.28515625" style="104" customWidth="1"/>
    <col min="10497" max="10497" width="5.140625" style="104" customWidth="1"/>
    <col min="10498" max="10498" width="10.28515625" style="104" customWidth="1"/>
    <col min="10499" max="10499" width="5.140625" style="104" customWidth="1"/>
    <col min="10500" max="10504" width="9.140625" style="104"/>
    <col min="10505" max="10508" width="9.140625" style="104" customWidth="1"/>
    <col min="10509" max="10740" width="9.140625" style="104"/>
    <col min="10741" max="10741" width="14.5703125" style="104" customWidth="1"/>
    <col min="10742" max="10742" width="19.7109375" style="104" customWidth="1"/>
    <col min="10743" max="10743" width="16.28515625" style="104" customWidth="1"/>
    <col min="10744" max="10744" width="4.28515625" style="104" customWidth="1"/>
    <col min="10745" max="10745" width="13.7109375" style="104" customWidth="1"/>
    <col min="10746" max="10746" width="10.28515625" style="104" customWidth="1"/>
    <col min="10747" max="10747" width="5.140625" style="104" customWidth="1"/>
    <col min="10748" max="10748" width="10.28515625" style="104" customWidth="1"/>
    <col min="10749" max="10749" width="5.140625" style="104" customWidth="1"/>
    <col min="10750" max="10750" width="10.28515625" style="104" customWidth="1"/>
    <col min="10751" max="10751" width="5.140625" style="104" customWidth="1"/>
    <col min="10752" max="10752" width="10.28515625" style="104" customWidth="1"/>
    <col min="10753" max="10753" width="5.140625" style="104" customWidth="1"/>
    <col min="10754" max="10754" width="10.28515625" style="104" customWidth="1"/>
    <col min="10755" max="10755" width="5.140625" style="104" customWidth="1"/>
    <col min="10756" max="10760" width="9.140625" style="104"/>
    <col min="10761" max="10764" width="9.140625" style="104" customWidth="1"/>
    <col min="10765" max="10996" width="9.140625" style="104"/>
    <col min="10997" max="10997" width="14.5703125" style="104" customWidth="1"/>
    <col min="10998" max="10998" width="19.7109375" style="104" customWidth="1"/>
    <col min="10999" max="10999" width="16.28515625" style="104" customWidth="1"/>
    <col min="11000" max="11000" width="4.28515625" style="104" customWidth="1"/>
    <col min="11001" max="11001" width="13.7109375" style="104" customWidth="1"/>
    <col min="11002" max="11002" width="10.28515625" style="104" customWidth="1"/>
    <col min="11003" max="11003" width="5.140625" style="104" customWidth="1"/>
    <col min="11004" max="11004" width="10.28515625" style="104" customWidth="1"/>
    <col min="11005" max="11005" width="5.140625" style="104" customWidth="1"/>
    <col min="11006" max="11006" width="10.28515625" style="104" customWidth="1"/>
    <col min="11007" max="11007" width="5.140625" style="104" customWidth="1"/>
    <col min="11008" max="11008" width="10.28515625" style="104" customWidth="1"/>
    <col min="11009" max="11009" width="5.140625" style="104" customWidth="1"/>
    <col min="11010" max="11010" width="10.28515625" style="104" customWidth="1"/>
    <col min="11011" max="11011" width="5.140625" style="104" customWidth="1"/>
    <col min="11012" max="11016" width="9.140625" style="104"/>
    <col min="11017" max="11020" width="9.140625" style="104" customWidth="1"/>
    <col min="11021" max="11252" width="9.140625" style="104"/>
    <col min="11253" max="11253" width="14.5703125" style="104" customWidth="1"/>
    <col min="11254" max="11254" width="19.7109375" style="104" customWidth="1"/>
    <col min="11255" max="11255" width="16.28515625" style="104" customWidth="1"/>
    <col min="11256" max="11256" width="4.28515625" style="104" customWidth="1"/>
    <col min="11257" max="11257" width="13.7109375" style="104" customWidth="1"/>
    <col min="11258" max="11258" width="10.28515625" style="104" customWidth="1"/>
    <col min="11259" max="11259" width="5.140625" style="104" customWidth="1"/>
    <col min="11260" max="11260" width="10.28515625" style="104" customWidth="1"/>
    <col min="11261" max="11261" width="5.140625" style="104" customWidth="1"/>
    <col min="11262" max="11262" width="10.28515625" style="104" customWidth="1"/>
    <col min="11263" max="11263" width="5.140625" style="104" customWidth="1"/>
    <col min="11264" max="11264" width="10.28515625" style="104" customWidth="1"/>
    <col min="11265" max="11265" width="5.140625" style="104" customWidth="1"/>
    <col min="11266" max="11266" width="10.28515625" style="104" customWidth="1"/>
    <col min="11267" max="11267" width="5.140625" style="104" customWidth="1"/>
    <col min="11268" max="11272" width="9.140625" style="104"/>
    <col min="11273" max="11276" width="9.140625" style="104" customWidth="1"/>
    <col min="11277" max="11508" width="9.140625" style="104"/>
    <col min="11509" max="11509" width="14.5703125" style="104" customWidth="1"/>
    <col min="11510" max="11510" width="19.7109375" style="104" customWidth="1"/>
    <col min="11511" max="11511" width="16.28515625" style="104" customWidth="1"/>
    <col min="11512" max="11512" width="4.28515625" style="104" customWidth="1"/>
    <col min="11513" max="11513" width="13.7109375" style="104" customWidth="1"/>
    <col min="11514" max="11514" width="10.28515625" style="104" customWidth="1"/>
    <col min="11515" max="11515" width="5.140625" style="104" customWidth="1"/>
    <col min="11516" max="11516" width="10.28515625" style="104" customWidth="1"/>
    <col min="11517" max="11517" width="5.140625" style="104" customWidth="1"/>
    <col min="11518" max="11518" width="10.28515625" style="104" customWidth="1"/>
    <col min="11519" max="11519" width="5.140625" style="104" customWidth="1"/>
    <col min="11520" max="11520" width="10.28515625" style="104" customWidth="1"/>
    <col min="11521" max="11521" width="5.140625" style="104" customWidth="1"/>
    <col min="11522" max="11522" width="10.28515625" style="104" customWidth="1"/>
    <col min="11523" max="11523" width="5.140625" style="104" customWidth="1"/>
    <col min="11524" max="11528" width="9.140625" style="104"/>
    <col min="11529" max="11532" width="9.140625" style="104" customWidth="1"/>
    <col min="11533" max="11764" width="9.140625" style="104"/>
    <col min="11765" max="11765" width="14.5703125" style="104" customWidth="1"/>
    <col min="11766" max="11766" width="19.7109375" style="104" customWidth="1"/>
    <col min="11767" max="11767" width="16.28515625" style="104" customWidth="1"/>
    <col min="11768" max="11768" width="4.28515625" style="104" customWidth="1"/>
    <col min="11769" max="11769" width="13.7109375" style="104" customWidth="1"/>
    <col min="11770" max="11770" width="10.28515625" style="104" customWidth="1"/>
    <col min="11771" max="11771" width="5.140625" style="104" customWidth="1"/>
    <col min="11772" max="11772" width="10.28515625" style="104" customWidth="1"/>
    <col min="11773" max="11773" width="5.140625" style="104" customWidth="1"/>
    <col min="11774" max="11774" width="10.28515625" style="104" customWidth="1"/>
    <col min="11775" max="11775" width="5.140625" style="104" customWidth="1"/>
    <col min="11776" max="11776" width="10.28515625" style="104" customWidth="1"/>
    <col min="11777" max="11777" width="5.140625" style="104" customWidth="1"/>
    <col min="11778" max="11778" width="10.28515625" style="104" customWidth="1"/>
    <col min="11779" max="11779" width="5.140625" style="104" customWidth="1"/>
    <col min="11780" max="11784" width="9.140625" style="104"/>
    <col min="11785" max="11788" width="9.140625" style="104" customWidth="1"/>
    <col min="11789" max="12020" width="9.140625" style="104"/>
    <col min="12021" max="12021" width="14.5703125" style="104" customWidth="1"/>
    <col min="12022" max="12022" width="19.7109375" style="104" customWidth="1"/>
    <col min="12023" max="12023" width="16.28515625" style="104" customWidth="1"/>
    <col min="12024" max="12024" width="4.28515625" style="104" customWidth="1"/>
    <col min="12025" max="12025" width="13.7109375" style="104" customWidth="1"/>
    <col min="12026" max="12026" width="10.28515625" style="104" customWidth="1"/>
    <col min="12027" max="12027" width="5.140625" style="104" customWidth="1"/>
    <col min="12028" max="12028" width="10.28515625" style="104" customWidth="1"/>
    <col min="12029" max="12029" width="5.140625" style="104" customWidth="1"/>
    <col min="12030" max="12030" width="10.28515625" style="104" customWidth="1"/>
    <col min="12031" max="12031" width="5.140625" style="104" customWidth="1"/>
    <col min="12032" max="12032" width="10.28515625" style="104" customWidth="1"/>
    <col min="12033" max="12033" width="5.140625" style="104" customWidth="1"/>
    <col min="12034" max="12034" width="10.28515625" style="104" customWidth="1"/>
    <col min="12035" max="12035" width="5.140625" style="104" customWidth="1"/>
    <col min="12036" max="12040" width="9.140625" style="104"/>
    <col min="12041" max="12044" width="9.140625" style="104" customWidth="1"/>
    <col min="12045" max="12276" width="9.140625" style="104"/>
    <col min="12277" max="12277" width="14.5703125" style="104" customWidth="1"/>
    <col min="12278" max="12278" width="19.7109375" style="104" customWidth="1"/>
    <col min="12279" max="12279" width="16.28515625" style="104" customWidth="1"/>
    <col min="12280" max="12280" width="4.28515625" style="104" customWidth="1"/>
    <col min="12281" max="12281" width="13.7109375" style="104" customWidth="1"/>
    <col min="12282" max="12282" width="10.28515625" style="104" customWidth="1"/>
    <col min="12283" max="12283" width="5.140625" style="104" customWidth="1"/>
    <col min="12284" max="12284" width="10.28515625" style="104" customWidth="1"/>
    <col min="12285" max="12285" width="5.140625" style="104" customWidth="1"/>
    <col min="12286" max="12286" width="10.28515625" style="104" customWidth="1"/>
    <col min="12287" max="12287" width="5.140625" style="104" customWidth="1"/>
    <col min="12288" max="12288" width="10.28515625" style="104" customWidth="1"/>
    <col min="12289" max="12289" width="5.140625" style="104" customWidth="1"/>
    <col min="12290" max="12290" width="10.28515625" style="104" customWidth="1"/>
    <col min="12291" max="12291" width="5.140625" style="104" customWidth="1"/>
    <col min="12292" max="12296" width="9.140625" style="104"/>
    <col min="12297" max="12300" width="9.140625" style="104" customWidth="1"/>
    <col min="12301" max="12532" width="9.140625" style="104"/>
    <col min="12533" max="12533" width="14.5703125" style="104" customWidth="1"/>
    <col min="12534" max="12534" width="19.7109375" style="104" customWidth="1"/>
    <col min="12535" max="12535" width="16.28515625" style="104" customWidth="1"/>
    <col min="12536" max="12536" width="4.28515625" style="104" customWidth="1"/>
    <col min="12537" max="12537" width="13.7109375" style="104" customWidth="1"/>
    <col min="12538" max="12538" width="10.28515625" style="104" customWidth="1"/>
    <col min="12539" max="12539" width="5.140625" style="104" customWidth="1"/>
    <col min="12540" max="12540" width="10.28515625" style="104" customWidth="1"/>
    <col min="12541" max="12541" width="5.140625" style="104" customWidth="1"/>
    <col min="12542" max="12542" width="10.28515625" style="104" customWidth="1"/>
    <col min="12543" max="12543" width="5.140625" style="104" customWidth="1"/>
    <col min="12544" max="12544" width="10.28515625" style="104" customWidth="1"/>
    <col min="12545" max="12545" width="5.140625" style="104" customWidth="1"/>
    <col min="12546" max="12546" width="10.28515625" style="104" customWidth="1"/>
    <col min="12547" max="12547" width="5.140625" style="104" customWidth="1"/>
    <col min="12548" max="12552" width="9.140625" style="104"/>
    <col min="12553" max="12556" width="9.140625" style="104" customWidth="1"/>
    <col min="12557" max="12788" width="9.140625" style="104"/>
    <col min="12789" max="12789" width="14.5703125" style="104" customWidth="1"/>
    <col min="12790" max="12790" width="19.7109375" style="104" customWidth="1"/>
    <col min="12791" max="12791" width="16.28515625" style="104" customWidth="1"/>
    <col min="12792" max="12792" width="4.28515625" style="104" customWidth="1"/>
    <col min="12793" max="12793" width="13.7109375" style="104" customWidth="1"/>
    <col min="12794" max="12794" width="10.28515625" style="104" customWidth="1"/>
    <col min="12795" max="12795" width="5.140625" style="104" customWidth="1"/>
    <col min="12796" max="12796" width="10.28515625" style="104" customWidth="1"/>
    <col min="12797" max="12797" width="5.140625" style="104" customWidth="1"/>
    <col min="12798" max="12798" width="10.28515625" style="104" customWidth="1"/>
    <col min="12799" max="12799" width="5.140625" style="104" customWidth="1"/>
    <col min="12800" max="12800" width="10.28515625" style="104" customWidth="1"/>
    <col min="12801" max="12801" width="5.140625" style="104" customWidth="1"/>
    <col min="12802" max="12802" width="10.28515625" style="104" customWidth="1"/>
    <col min="12803" max="12803" width="5.140625" style="104" customWidth="1"/>
    <col min="12804" max="12808" width="9.140625" style="104"/>
    <col min="12809" max="12812" width="9.140625" style="104" customWidth="1"/>
    <col min="12813" max="13044" width="9.140625" style="104"/>
    <col min="13045" max="13045" width="14.5703125" style="104" customWidth="1"/>
    <col min="13046" max="13046" width="19.7109375" style="104" customWidth="1"/>
    <col min="13047" max="13047" width="16.28515625" style="104" customWidth="1"/>
    <col min="13048" max="13048" width="4.28515625" style="104" customWidth="1"/>
    <col min="13049" max="13049" width="13.7109375" style="104" customWidth="1"/>
    <col min="13050" max="13050" width="10.28515625" style="104" customWidth="1"/>
    <col min="13051" max="13051" width="5.140625" style="104" customWidth="1"/>
    <col min="13052" max="13052" width="10.28515625" style="104" customWidth="1"/>
    <col min="13053" max="13053" width="5.140625" style="104" customWidth="1"/>
    <col min="13054" max="13054" width="10.28515625" style="104" customWidth="1"/>
    <col min="13055" max="13055" width="5.140625" style="104" customWidth="1"/>
    <col min="13056" max="13056" width="10.28515625" style="104" customWidth="1"/>
    <col min="13057" max="13057" width="5.140625" style="104" customWidth="1"/>
    <col min="13058" max="13058" width="10.28515625" style="104" customWidth="1"/>
    <col min="13059" max="13059" width="5.140625" style="104" customWidth="1"/>
    <col min="13060" max="13064" width="9.140625" style="104"/>
    <col min="13065" max="13068" width="9.140625" style="104" customWidth="1"/>
    <col min="13069" max="13300" width="9.140625" style="104"/>
    <col min="13301" max="13301" width="14.5703125" style="104" customWidth="1"/>
    <col min="13302" max="13302" width="19.7109375" style="104" customWidth="1"/>
    <col min="13303" max="13303" width="16.28515625" style="104" customWidth="1"/>
    <col min="13304" max="13304" width="4.28515625" style="104" customWidth="1"/>
    <col min="13305" max="13305" width="13.7109375" style="104" customWidth="1"/>
    <col min="13306" max="13306" width="10.28515625" style="104" customWidth="1"/>
    <col min="13307" max="13307" width="5.140625" style="104" customWidth="1"/>
    <col min="13308" max="13308" width="10.28515625" style="104" customWidth="1"/>
    <col min="13309" max="13309" width="5.140625" style="104" customWidth="1"/>
    <col min="13310" max="13310" width="10.28515625" style="104" customWidth="1"/>
    <col min="13311" max="13311" width="5.140625" style="104" customWidth="1"/>
    <col min="13312" max="13312" width="10.28515625" style="104" customWidth="1"/>
    <col min="13313" max="13313" width="5.140625" style="104" customWidth="1"/>
    <col min="13314" max="13314" width="10.28515625" style="104" customWidth="1"/>
    <col min="13315" max="13315" width="5.140625" style="104" customWidth="1"/>
    <col min="13316" max="13320" width="9.140625" style="104"/>
    <col min="13321" max="13324" width="9.140625" style="104" customWidth="1"/>
    <col min="13325" max="13556" width="9.140625" style="104"/>
    <col min="13557" max="13557" width="14.5703125" style="104" customWidth="1"/>
    <col min="13558" max="13558" width="19.7109375" style="104" customWidth="1"/>
    <col min="13559" max="13559" width="16.28515625" style="104" customWidth="1"/>
    <col min="13560" max="13560" width="4.28515625" style="104" customWidth="1"/>
    <col min="13561" max="13561" width="13.7109375" style="104" customWidth="1"/>
    <col min="13562" max="13562" width="10.28515625" style="104" customWidth="1"/>
    <col min="13563" max="13563" width="5.140625" style="104" customWidth="1"/>
    <col min="13564" max="13564" width="10.28515625" style="104" customWidth="1"/>
    <col min="13565" max="13565" width="5.140625" style="104" customWidth="1"/>
    <col min="13566" max="13566" width="10.28515625" style="104" customWidth="1"/>
    <col min="13567" max="13567" width="5.140625" style="104" customWidth="1"/>
    <col min="13568" max="13568" width="10.28515625" style="104" customWidth="1"/>
    <col min="13569" max="13569" width="5.140625" style="104" customWidth="1"/>
    <col min="13570" max="13570" width="10.28515625" style="104" customWidth="1"/>
    <col min="13571" max="13571" width="5.140625" style="104" customWidth="1"/>
    <col min="13572" max="13576" width="9.140625" style="104"/>
    <col min="13577" max="13580" width="9.140625" style="104" customWidth="1"/>
    <col min="13581" max="13812" width="9.140625" style="104"/>
    <col min="13813" max="13813" width="14.5703125" style="104" customWidth="1"/>
    <col min="13814" max="13814" width="19.7109375" style="104" customWidth="1"/>
    <col min="13815" max="13815" width="16.28515625" style="104" customWidth="1"/>
    <col min="13816" max="13816" width="4.28515625" style="104" customWidth="1"/>
    <col min="13817" max="13817" width="13.7109375" style="104" customWidth="1"/>
    <col min="13818" max="13818" width="10.28515625" style="104" customWidth="1"/>
    <col min="13819" max="13819" width="5.140625" style="104" customWidth="1"/>
    <col min="13820" max="13820" width="10.28515625" style="104" customWidth="1"/>
    <col min="13821" max="13821" width="5.140625" style="104" customWidth="1"/>
    <col min="13822" max="13822" width="10.28515625" style="104" customWidth="1"/>
    <col min="13823" max="13823" width="5.140625" style="104" customWidth="1"/>
    <col min="13824" max="13824" width="10.28515625" style="104" customWidth="1"/>
    <col min="13825" max="13825" width="5.140625" style="104" customWidth="1"/>
    <col min="13826" max="13826" width="10.28515625" style="104" customWidth="1"/>
    <col min="13827" max="13827" width="5.140625" style="104" customWidth="1"/>
    <col min="13828" max="13832" width="9.140625" style="104"/>
    <col min="13833" max="13836" width="9.140625" style="104" customWidth="1"/>
    <col min="13837" max="14068" width="9.140625" style="104"/>
    <col min="14069" max="14069" width="14.5703125" style="104" customWidth="1"/>
    <col min="14070" max="14070" width="19.7109375" style="104" customWidth="1"/>
    <col min="14071" max="14071" width="16.28515625" style="104" customWidth="1"/>
    <col min="14072" max="14072" width="4.28515625" style="104" customWidth="1"/>
    <col min="14073" max="14073" width="13.7109375" style="104" customWidth="1"/>
    <col min="14074" max="14074" width="10.28515625" style="104" customWidth="1"/>
    <col min="14075" max="14075" width="5.140625" style="104" customWidth="1"/>
    <col min="14076" max="14076" width="10.28515625" style="104" customWidth="1"/>
    <col min="14077" max="14077" width="5.140625" style="104" customWidth="1"/>
    <col min="14078" max="14078" width="10.28515625" style="104" customWidth="1"/>
    <col min="14079" max="14079" width="5.140625" style="104" customWidth="1"/>
    <col min="14080" max="14080" width="10.28515625" style="104" customWidth="1"/>
    <col min="14081" max="14081" width="5.140625" style="104" customWidth="1"/>
    <col min="14082" max="14082" width="10.28515625" style="104" customWidth="1"/>
    <col min="14083" max="14083" width="5.140625" style="104" customWidth="1"/>
    <col min="14084" max="14088" width="9.140625" style="104"/>
    <col min="14089" max="14092" width="9.140625" style="104" customWidth="1"/>
    <col min="14093" max="14324" width="9.140625" style="104"/>
    <col min="14325" max="14325" width="14.5703125" style="104" customWidth="1"/>
    <col min="14326" max="14326" width="19.7109375" style="104" customWidth="1"/>
    <col min="14327" max="14327" width="16.28515625" style="104" customWidth="1"/>
    <col min="14328" max="14328" width="4.28515625" style="104" customWidth="1"/>
    <col min="14329" max="14329" width="13.7109375" style="104" customWidth="1"/>
    <col min="14330" max="14330" width="10.28515625" style="104" customWidth="1"/>
    <col min="14331" max="14331" width="5.140625" style="104" customWidth="1"/>
    <col min="14332" max="14332" width="10.28515625" style="104" customWidth="1"/>
    <col min="14333" max="14333" width="5.140625" style="104" customWidth="1"/>
    <col min="14334" max="14334" width="10.28515625" style="104" customWidth="1"/>
    <col min="14335" max="14335" width="5.140625" style="104" customWidth="1"/>
    <col min="14336" max="14336" width="10.28515625" style="104" customWidth="1"/>
    <col min="14337" max="14337" width="5.140625" style="104" customWidth="1"/>
    <col min="14338" max="14338" width="10.28515625" style="104" customWidth="1"/>
    <col min="14339" max="14339" width="5.140625" style="104" customWidth="1"/>
    <col min="14340" max="14344" width="9.140625" style="104"/>
    <col min="14345" max="14348" width="9.140625" style="104" customWidth="1"/>
    <col min="14349" max="14580" width="9.140625" style="104"/>
    <col min="14581" max="14581" width="14.5703125" style="104" customWidth="1"/>
    <col min="14582" max="14582" width="19.7109375" style="104" customWidth="1"/>
    <col min="14583" max="14583" width="16.28515625" style="104" customWidth="1"/>
    <col min="14584" max="14584" width="4.28515625" style="104" customWidth="1"/>
    <col min="14585" max="14585" width="13.7109375" style="104" customWidth="1"/>
    <col min="14586" max="14586" width="10.28515625" style="104" customWidth="1"/>
    <col min="14587" max="14587" width="5.140625" style="104" customWidth="1"/>
    <col min="14588" max="14588" width="10.28515625" style="104" customWidth="1"/>
    <col min="14589" max="14589" width="5.140625" style="104" customWidth="1"/>
    <col min="14590" max="14590" width="10.28515625" style="104" customWidth="1"/>
    <col min="14591" max="14591" width="5.140625" style="104" customWidth="1"/>
    <col min="14592" max="14592" width="10.28515625" style="104" customWidth="1"/>
    <col min="14593" max="14593" width="5.140625" style="104" customWidth="1"/>
    <col min="14594" max="14594" width="10.28515625" style="104" customWidth="1"/>
    <col min="14595" max="14595" width="5.140625" style="104" customWidth="1"/>
    <col min="14596" max="14600" width="9.140625" style="104"/>
    <col min="14601" max="14604" width="9.140625" style="104" customWidth="1"/>
    <col min="14605" max="14836" width="9.140625" style="104"/>
    <col min="14837" max="14837" width="14.5703125" style="104" customWidth="1"/>
    <col min="14838" max="14838" width="19.7109375" style="104" customWidth="1"/>
    <col min="14839" max="14839" width="16.28515625" style="104" customWidth="1"/>
    <col min="14840" max="14840" width="4.28515625" style="104" customWidth="1"/>
    <col min="14841" max="14841" width="13.7109375" style="104" customWidth="1"/>
    <col min="14842" max="14842" width="10.28515625" style="104" customWidth="1"/>
    <col min="14843" max="14843" width="5.140625" style="104" customWidth="1"/>
    <col min="14844" max="14844" width="10.28515625" style="104" customWidth="1"/>
    <col min="14845" max="14845" width="5.140625" style="104" customWidth="1"/>
    <col min="14846" max="14846" width="10.28515625" style="104" customWidth="1"/>
    <col min="14847" max="14847" width="5.140625" style="104" customWidth="1"/>
    <col min="14848" max="14848" width="10.28515625" style="104" customWidth="1"/>
    <col min="14849" max="14849" width="5.140625" style="104" customWidth="1"/>
    <col min="14850" max="14850" width="10.28515625" style="104" customWidth="1"/>
    <col min="14851" max="14851" width="5.140625" style="104" customWidth="1"/>
    <col min="14852" max="14856" width="9.140625" style="104"/>
    <col min="14857" max="14860" width="9.140625" style="104" customWidth="1"/>
    <col min="14861" max="15092" width="9.140625" style="104"/>
    <col min="15093" max="15093" width="14.5703125" style="104" customWidth="1"/>
    <col min="15094" max="15094" width="19.7109375" style="104" customWidth="1"/>
    <col min="15095" max="15095" width="16.28515625" style="104" customWidth="1"/>
    <col min="15096" max="15096" width="4.28515625" style="104" customWidth="1"/>
    <col min="15097" max="15097" width="13.7109375" style="104" customWidth="1"/>
    <col min="15098" max="15098" width="10.28515625" style="104" customWidth="1"/>
    <col min="15099" max="15099" width="5.140625" style="104" customWidth="1"/>
    <col min="15100" max="15100" width="10.28515625" style="104" customWidth="1"/>
    <col min="15101" max="15101" width="5.140625" style="104" customWidth="1"/>
    <col min="15102" max="15102" width="10.28515625" style="104" customWidth="1"/>
    <col min="15103" max="15103" width="5.140625" style="104" customWidth="1"/>
    <col min="15104" max="15104" width="10.28515625" style="104" customWidth="1"/>
    <col min="15105" max="15105" width="5.140625" style="104" customWidth="1"/>
    <col min="15106" max="15106" width="10.28515625" style="104" customWidth="1"/>
    <col min="15107" max="15107" width="5.140625" style="104" customWidth="1"/>
    <col min="15108" max="15112" width="9.140625" style="104"/>
    <col min="15113" max="15116" width="9.140625" style="104" customWidth="1"/>
    <col min="15117" max="15348" width="9.140625" style="104"/>
    <col min="15349" max="15349" width="14.5703125" style="104" customWidth="1"/>
    <col min="15350" max="15350" width="19.7109375" style="104" customWidth="1"/>
    <col min="15351" max="15351" width="16.28515625" style="104" customWidth="1"/>
    <col min="15352" max="15352" width="4.28515625" style="104" customWidth="1"/>
    <col min="15353" max="15353" width="13.7109375" style="104" customWidth="1"/>
    <col min="15354" max="15354" width="10.28515625" style="104" customWidth="1"/>
    <col min="15355" max="15355" width="5.140625" style="104" customWidth="1"/>
    <col min="15356" max="15356" width="10.28515625" style="104" customWidth="1"/>
    <col min="15357" max="15357" width="5.140625" style="104" customWidth="1"/>
    <col min="15358" max="15358" width="10.28515625" style="104" customWidth="1"/>
    <col min="15359" max="15359" width="5.140625" style="104" customWidth="1"/>
    <col min="15360" max="15360" width="10.28515625" style="104" customWidth="1"/>
    <col min="15361" max="15361" width="5.140625" style="104" customWidth="1"/>
    <col min="15362" max="15362" width="10.28515625" style="104" customWidth="1"/>
    <col min="15363" max="15363" width="5.140625" style="104" customWidth="1"/>
    <col min="15364" max="15368" width="9.140625" style="104"/>
    <col min="15369" max="15372" width="9.140625" style="104" customWidth="1"/>
    <col min="15373" max="15604" width="9.140625" style="104"/>
    <col min="15605" max="15605" width="14.5703125" style="104" customWidth="1"/>
    <col min="15606" max="15606" width="19.7109375" style="104" customWidth="1"/>
    <col min="15607" max="15607" width="16.28515625" style="104" customWidth="1"/>
    <col min="15608" max="15608" width="4.28515625" style="104" customWidth="1"/>
    <col min="15609" max="15609" width="13.7109375" style="104" customWidth="1"/>
    <col min="15610" max="15610" width="10.28515625" style="104" customWidth="1"/>
    <col min="15611" max="15611" width="5.140625" style="104" customWidth="1"/>
    <col min="15612" max="15612" width="10.28515625" style="104" customWidth="1"/>
    <col min="15613" max="15613" width="5.140625" style="104" customWidth="1"/>
    <col min="15614" max="15614" width="10.28515625" style="104" customWidth="1"/>
    <col min="15615" max="15615" width="5.140625" style="104" customWidth="1"/>
    <col min="15616" max="15616" width="10.28515625" style="104" customWidth="1"/>
    <col min="15617" max="15617" width="5.140625" style="104" customWidth="1"/>
    <col min="15618" max="15618" width="10.28515625" style="104" customWidth="1"/>
    <col min="15619" max="15619" width="5.140625" style="104" customWidth="1"/>
    <col min="15620" max="15624" width="9.140625" style="104"/>
    <col min="15625" max="15628" width="9.140625" style="104" customWidth="1"/>
    <col min="15629" max="15860" width="9.140625" style="104"/>
    <col min="15861" max="15861" width="14.5703125" style="104" customWidth="1"/>
    <col min="15862" max="15862" width="19.7109375" style="104" customWidth="1"/>
    <col min="15863" max="15863" width="16.28515625" style="104" customWidth="1"/>
    <col min="15864" max="15864" width="4.28515625" style="104" customWidth="1"/>
    <col min="15865" max="15865" width="13.7109375" style="104" customWidth="1"/>
    <col min="15866" max="15866" width="10.28515625" style="104" customWidth="1"/>
    <col min="15867" max="15867" width="5.140625" style="104" customWidth="1"/>
    <col min="15868" max="15868" width="10.28515625" style="104" customWidth="1"/>
    <col min="15869" max="15869" width="5.140625" style="104" customWidth="1"/>
    <col min="15870" max="15870" width="10.28515625" style="104" customWidth="1"/>
    <col min="15871" max="15871" width="5.140625" style="104" customWidth="1"/>
    <col min="15872" max="15872" width="10.28515625" style="104" customWidth="1"/>
    <col min="15873" max="15873" width="5.140625" style="104" customWidth="1"/>
    <col min="15874" max="15874" width="10.28515625" style="104" customWidth="1"/>
    <col min="15875" max="15875" width="5.140625" style="104" customWidth="1"/>
    <col min="15876" max="15880" width="9.140625" style="104"/>
    <col min="15881" max="15884" width="9.140625" style="104" customWidth="1"/>
    <col min="15885" max="16116" width="9.140625" style="104"/>
    <col min="16117" max="16117" width="14.5703125" style="104" customWidth="1"/>
    <col min="16118" max="16118" width="19.7109375" style="104" customWidth="1"/>
    <col min="16119" max="16119" width="16.28515625" style="104" customWidth="1"/>
    <col min="16120" max="16120" width="4.28515625" style="104" customWidth="1"/>
    <col min="16121" max="16121" width="13.7109375" style="104" customWidth="1"/>
    <col min="16122" max="16122" width="10.28515625" style="104" customWidth="1"/>
    <col min="16123" max="16123" width="5.140625" style="104" customWidth="1"/>
    <col min="16124" max="16124" width="10.28515625" style="104" customWidth="1"/>
    <col min="16125" max="16125" width="5.140625" style="104" customWidth="1"/>
    <col min="16126" max="16126" width="10.28515625" style="104" customWidth="1"/>
    <col min="16127" max="16127" width="5.140625" style="104" customWidth="1"/>
    <col min="16128" max="16128" width="10.28515625" style="104" customWidth="1"/>
    <col min="16129" max="16129" width="5.140625" style="104" customWidth="1"/>
    <col min="16130" max="16130" width="10.28515625" style="104" customWidth="1"/>
    <col min="16131" max="16131" width="5.140625" style="104" customWidth="1"/>
    <col min="16132" max="16136" width="9.140625" style="104"/>
    <col min="16137" max="16140" width="9.140625" style="104" customWidth="1"/>
    <col min="16141" max="16384" width="9.140625" style="104"/>
  </cols>
  <sheetData>
    <row r="1" spans="1:15" ht="20.100000000000001" customHeight="1">
      <c r="A1" s="104" t="s">
        <v>436</v>
      </c>
    </row>
    <row r="2" spans="1:15" ht="20.100000000000001" customHeight="1">
      <c r="A2" s="196" t="s">
        <v>437</v>
      </c>
      <c r="B2" s="196" t="s">
        <v>406</v>
      </c>
      <c r="C2" s="196" t="s">
        <v>193</v>
      </c>
      <c r="D2" s="196" t="s">
        <v>118</v>
      </c>
      <c r="E2" s="196" t="s">
        <v>438</v>
      </c>
      <c r="F2" s="196" t="s">
        <v>439</v>
      </c>
      <c r="G2" s="196" t="s">
        <v>120</v>
      </c>
      <c r="H2" s="196" t="s">
        <v>441</v>
      </c>
      <c r="I2" s="196" t="s">
        <v>120</v>
      </c>
      <c r="J2" s="196" t="s">
        <v>440</v>
      </c>
      <c r="K2" s="196" t="s">
        <v>120</v>
      </c>
      <c r="L2" s="196" t="s">
        <v>442</v>
      </c>
      <c r="M2" s="196" t="s">
        <v>120</v>
      </c>
      <c r="N2" s="196" t="s">
        <v>443</v>
      </c>
      <c r="O2" s="196" t="s">
        <v>120</v>
      </c>
    </row>
    <row r="3" spans="1:15" ht="20.100000000000001" customHeight="1">
      <c r="A3" s="196" t="s">
        <v>120</v>
      </c>
      <c r="B3" s="196" t="s">
        <v>120</v>
      </c>
      <c r="C3" s="196" t="s">
        <v>120</v>
      </c>
      <c r="D3" s="196" t="s">
        <v>120</v>
      </c>
      <c r="E3" s="196" t="s">
        <v>120</v>
      </c>
      <c r="F3" s="102" t="s">
        <v>444</v>
      </c>
      <c r="G3" s="102" t="s">
        <v>445</v>
      </c>
      <c r="H3" s="102" t="s">
        <v>444</v>
      </c>
      <c r="I3" s="102" t="s">
        <v>445</v>
      </c>
      <c r="J3" s="102" t="s">
        <v>444</v>
      </c>
      <c r="K3" s="102" t="s">
        <v>445</v>
      </c>
      <c r="L3" s="102" t="s">
        <v>444</v>
      </c>
      <c r="M3" s="102" t="s">
        <v>445</v>
      </c>
      <c r="N3" s="102" t="s">
        <v>444</v>
      </c>
      <c r="O3" s="102" t="s">
        <v>445</v>
      </c>
    </row>
    <row r="4" spans="1:15" ht="20.100000000000001" customHeight="1">
      <c r="A4" s="105" t="s">
        <v>448</v>
      </c>
      <c r="B4" s="105" t="s">
        <v>449</v>
      </c>
      <c r="C4" s="105" t="s">
        <v>449</v>
      </c>
      <c r="D4" s="105" t="s">
        <v>450</v>
      </c>
      <c r="E4" s="116"/>
      <c r="F4" s="105"/>
      <c r="G4" s="105"/>
      <c r="H4" s="116"/>
      <c r="I4" s="105"/>
      <c r="J4" s="116"/>
      <c r="K4" s="105"/>
      <c r="L4" s="116"/>
      <c r="M4" s="105"/>
      <c r="N4" s="116"/>
      <c r="O4" s="105"/>
    </row>
    <row r="5" spans="1:15" ht="20.100000000000001" customHeight="1">
      <c r="A5" s="105" t="s">
        <v>453</v>
      </c>
      <c r="B5" s="105" t="s">
        <v>454</v>
      </c>
      <c r="C5" s="105" t="s">
        <v>455</v>
      </c>
      <c r="D5" s="105" t="s">
        <v>403</v>
      </c>
      <c r="E5" s="116"/>
      <c r="F5" s="105"/>
      <c r="G5" s="105"/>
      <c r="H5" s="116"/>
      <c r="I5" s="105"/>
      <c r="J5" s="116"/>
      <c r="K5" s="105"/>
      <c r="L5" s="116"/>
      <c r="M5" s="105"/>
      <c r="N5" s="105"/>
      <c r="O5" s="105"/>
    </row>
    <row r="6" spans="1:15" ht="20.100000000000001" customHeight="1">
      <c r="A6" s="105" t="s">
        <v>809</v>
      </c>
      <c r="B6" s="105" t="s">
        <v>810</v>
      </c>
      <c r="C6" s="105" t="s">
        <v>811</v>
      </c>
      <c r="D6" s="105" t="s">
        <v>812</v>
      </c>
      <c r="E6" s="116"/>
      <c r="F6" s="105"/>
      <c r="G6" s="105"/>
      <c r="H6" s="116"/>
      <c r="I6" s="105"/>
      <c r="J6" s="105"/>
      <c r="K6" s="105"/>
      <c r="L6" s="105"/>
      <c r="M6" s="105"/>
      <c r="N6" s="105"/>
      <c r="O6" s="105"/>
    </row>
    <row r="7" spans="1:15" ht="20.100000000000001" customHeight="1">
      <c r="A7" s="105" t="s">
        <v>457</v>
      </c>
      <c r="B7" s="105" t="s">
        <v>458</v>
      </c>
      <c r="C7" s="105" t="s">
        <v>459</v>
      </c>
      <c r="D7" s="105" t="s">
        <v>460</v>
      </c>
      <c r="E7" s="116"/>
      <c r="F7" s="105"/>
      <c r="G7" s="105"/>
      <c r="H7" s="105"/>
      <c r="I7" s="105"/>
      <c r="J7" s="116"/>
      <c r="K7" s="105"/>
      <c r="L7" s="116"/>
      <c r="M7" s="105"/>
      <c r="N7" s="105"/>
      <c r="O7" s="105"/>
    </row>
    <row r="8" spans="1:15" ht="20.100000000000001" customHeight="1">
      <c r="A8" s="105" t="s">
        <v>461</v>
      </c>
      <c r="B8" s="105" t="s">
        <v>462</v>
      </c>
      <c r="C8" s="105" t="s">
        <v>463</v>
      </c>
      <c r="D8" s="105" t="s">
        <v>460</v>
      </c>
      <c r="E8" s="116"/>
      <c r="F8" s="105"/>
      <c r="G8" s="105"/>
      <c r="H8" s="116"/>
      <c r="I8" s="105"/>
      <c r="J8" s="116"/>
      <c r="K8" s="105"/>
      <c r="L8" s="116"/>
      <c r="M8" s="105"/>
      <c r="N8" s="105"/>
      <c r="O8" s="105"/>
    </row>
    <row r="9" spans="1:15" ht="20.100000000000001" customHeight="1">
      <c r="A9" s="105" t="s">
        <v>464</v>
      </c>
      <c r="B9" s="105" t="s">
        <v>465</v>
      </c>
      <c r="C9" s="105" t="s">
        <v>466</v>
      </c>
      <c r="D9" s="105" t="s">
        <v>467</v>
      </c>
      <c r="E9" s="116"/>
      <c r="F9" s="105"/>
      <c r="G9" s="105"/>
      <c r="H9" s="105"/>
      <c r="I9" s="105"/>
      <c r="J9" s="116"/>
      <c r="K9" s="105"/>
      <c r="L9" s="105"/>
      <c r="M9" s="105"/>
      <c r="N9" s="105"/>
      <c r="O9" s="105"/>
    </row>
    <row r="10" spans="1:15" ht="20.100000000000001" customHeight="1">
      <c r="A10" s="105" t="s">
        <v>468</v>
      </c>
      <c r="B10" s="105" t="s">
        <v>469</v>
      </c>
      <c r="C10" s="105" t="s">
        <v>470</v>
      </c>
      <c r="D10" s="105" t="s">
        <v>467</v>
      </c>
      <c r="E10" s="116"/>
      <c r="F10" s="105"/>
      <c r="G10" s="105"/>
      <c r="H10" s="105"/>
      <c r="I10" s="105"/>
      <c r="J10" s="116"/>
      <c r="K10" s="105"/>
      <c r="L10" s="105"/>
      <c r="M10" s="105"/>
      <c r="N10" s="105"/>
      <c r="O10" s="105"/>
    </row>
    <row r="11" spans="1:15" ht="20.100000000000001" customHeight="1">
      <c r="A11" s="105" t="s">
        <v>471</v>
      </c>
      <c r="B11" s="105" t="s">
        <v>472</v>
      </c>
      <c r="C11" s="105" t="s">
        <v>473</v>
      </c>
      <c r="D11" s="105" t="s">
        <v>452</v>
      </c>
      <c r="E11" s="116"/>
      <c r="F11" s="105"/>
      <c r="G11" s="105"/>
      <c r="H11" s="105"/>
      <c r="I11" s="105"/>
      <c r="J11" s="116"/>
      <c r="K11" s="105"/>
      <c r="L11" s="105"/>
      <c r="M11" s="105"/>
      <c r="N11" s="105"/>
      <c r="O11" s="105"/>
    </row>
    <row r="12" spans="1:15" ht="20.100000000000001" customHeight="1">
      <c r="A12" s="105" t="s">
        <v>474</v>
      </c>
      <c r="B12" s="105" t="s">
        <v>475</v>
      </c>
      <c r="C12" s="105" t="s">
        <v>476</v>
      </c>
      <c r="D12" s="105" t="s">
        <v>452</v>
      </c>
      <c r="E12" s="116"/>
      <c r="F12" s="105"/>
      <c r="G12" s="105"/>
      <c r="H12" s="105"/>
      <c r="I12" s="105"/>
      <c r="J12" s="116"/>
      <c r="K12" s="105"/>
      <c r="L12" s="105"/>
      <c r="M12" s="105"/>
      <c r="N12" s="105"/>
      <c r="O12" s="105"/>
    </row>
    <row r="13" spans="1:15" ht="20.100000000000001" customHeight="1">
      <c r="A13" s="105" t="s">
        <v>477</v>
      </c>
      <c r="B13" s="105" t="s">
        <v>478</v>
      </c>
      <c r="C13" s="105" t="s">
        <v>479</v>
      </c>
      <c r="D13" s="105" t="s">
        <v>452</v>
      </c>
      <c r="E13" s="116"/>
      <c r="F13" s="105"/>
      <c r="G13" s="105"/>
      <c r="H13" s="105"/>
      <c r="I13" s="105"/>
      <c r="J13" s="116"/>
      <c r="K13" s="105"/>
      <c r="L13" s="105"/>
      <c r="M13" s="105"/>
      <c r="N13" s="105"/>
      <c r="O13" s="105"/>
    </row>
    <row r="14" spans="1:15" ht="20.100000000000001" customHeight="1">
      <c r="A14" s="105" t="s">
        <v>480</v>
      </c>
      <c r="B14" s="105" t="s">
        <v>478</v>
      </c>
      <c r="C14" s="105" t="s">
        <v>481</v>
      </c>
      <c r="D14" s="105" t="s">
        <v>452</v>
      </c>
      <c r="E14" s="116"/>
      <c r="F14" s="105"/>
      <c r="G14" s="105"/>
      <c r="H14" s="105"/>
      <c r="I14" s="105"/>
      <c r="J14" s="116"/>
      <c r="K14" s="105"/>
      <c r="L14" s="105"/>
      <c r="M14" s="105"/>
      <c r="N14" s="105"/>
      <c r="O14" s="105"/>
    </row>
    <row r="15" spans="1:15" ht="20.100000000000001" customHeight="1">
      <c r="A15" s="105" t="s">
        <v>693</v>
      </c>
      <c r="B15" s="105" t="s">
        <v>694</v>
      </c>
      <c r="C15" s="105" t="s">
        <v>695</v>
      </c>
      <c r="D15" s="105" t="s">
        <v>482</v>
      </c>
      <c r="E15" s="116"/>
      <c r="F15" s="105"/>
      <c r="G15" s="105"/>
      <c r="H15" s="116"/>
      <c r="I15" s="105"/>
      <c r="J15" s="116"/>
      <c r="K15" s="105"/>
      <c r="L15" s="105"/>
      <c r="M15" s="105"/>
      <c r="N15" s="105"/>
      <c r="O15" s="105"/>
    </row>
    <row r="16" spans="1:15" ht="20.100000000000001" customHeight="1">
      <c r="A16" s="105" t="s">
        <v>483</v>
      </c>
      <c r="B16" s="105" t="s">
        <v>484</v>
      </c>
      <c r="C16" s="105" t="s">
        <v>485</v>
      </c>
      <c r="D16" s="105" t="s">
        <v>447</v>
      </c>
      <c r="E16" s="116"/>
      <c r="F16" s="105"/>
      <c r="G16" s="105"/>
      <c r="H16" s="105"/>
      <c r="I16" s="105"/>
      <c r="J16" s="116"/>
      <c r="K16" s="105"/>
      <c r="L16" s="105"/>
      <c r="M16" s="105"/>
      <c r="N16" s="105"/>
      <c r="O16" s="105"/>
    </row>
    <row r="17" spans="1:15" ht="20.100000000000001" customHeight="1">
      <c r="A17" s="105" t="s">
        <v>486</v>
      </c>
      <c r="B17" s="105" t="s">
        <v>487</v>
      </c>
      <c r="C17" s="105" t="s">
        <v>696</v>
      </c>
      <c r="D17" s="105" t="s">
        <v>447</v>
      </c>
      <c r="E17" s="116"/>
      <c r="F17" s="105"/>
      <c r="G17" s="105"/>
      <c r="H17" s="105"/>
      <c r="I17" s="105"/>
      <c r="J17" s="116"/>
      <c r="K17" s="105"/>
      <c r="L17" s="105"/>
      <c r="M17" s="105"/>
      <c r="N17" s="105"/>
      <c r="O17" s="105"/>
    </row>
    <row r="18" spans="1:15" ht="20.100000000000001" customHeight="1">
      <c r="A18" s="105" t="s">
        <v>697</v>
      </c>
      <c r="B18" s="105" t="s">
        <v>491</v>
      </c>
      <c r="C18" s="105" t="s">
        <v>698</v>
      </c>
      <c r="D18" s="105" t="s">
        <v>452</v>
      </c>
      <c r="E18" s="116"/>
      <c r="F18" s="105"/>
      <c r="G18" s="105"/>
      <c r="H18" s="116"/>
      <c r="I18" s="105"/>
      <c r="J18" s="116"/>
      <c r="K18" s="105"/>
      <c r="L18" s="116"/>
      <c r="M18" s="105"/>
      <c r="N18" s="116"/>
      <c r="O18" s="105"/>
    </row>
    <row r="19" spans="1:15" ht="20.100000000000001" customHeight="1">
      <c r="A19" s="105" t="s">
        <v>488</v>
      </c>
      <c r="B19" s="105" t="s">
        <v>489</v>
      </c>
      <c r="C19" s="105" t="s">
        <v>490</v>
      </c>
      <c r="D19" s="105" t="s">
        <v>452</v>
      </c>
      <c r="E19" s="116"/>
      <c r="F19" s="105"/>
      <c r="G19" s="105"/>
      <c r="H19" s="116"/>
      <c r="I19" s="105"/>
      <c r="J19" s="116"/>
      <c r="K19" s="105"/>
      <c r="L19" s="116"/>
      <c r="M19" s="105"/>
      <c r="N19" s="116"/>
      <c r="O19" s="105"/>
    </row>
    <row r="20" spans="1:15" ht="20.100000000000001" customHeight="1">
      <c r="A20" s="105" t="s">
        <v>492</v>
      </c>
      <c r="B20" s="105" t="s">
        <v>493</v>
      </c>
      <c r="C20" s="105" t="s">
        <v>494</v>
      </c>
      <c r="D20" s="105" t="s">
        <v>446</v>
      </c>
      <c r="E20" s="116"/>
      <c r="F20" s="105"/>
      <c r="G20" s="105"/>
      <c r="H20" s="105"/>
      <c r="I20" s="105"/>
      <c r="J20" s="116"/>
      <c r="K20" s="105"/>
      <c r="L20" s="105"/>
      <c r="M20" s="105"/>
      <c r="N20" s="105"/>
      <c r="O20" s="105"/>
    </row>
    <row r="21" spans="1:15" ht="20.100000000000001" customHeight="1">
      <c r="A21" s="105" t="s">
        <v>495</v>
      </c>
      <c r="B21" s="105" t="s">
        <v>493</v>
      </c>
      <c r="C21" s="105" t="s">
        <v>496</v>
      </c>
      <c r="D21" s="105" t="s">
        <v>446</v>
      </c>
      <c r="E21" s="116"/>
      <c r="F21" s="105"/>
      <c r="G21" s="105"/>
      <c r="H21" s="105"/>
      <c r="I21" s="105"/>
      <c r="J21" s="116"/>
      <c r="K21" s="105"/>
      <c r="L21" s="105"/>
      <c r="M21" s="105"/>
      <c r="N21" s="105"/>
      <c r="O21" s="105"/>
    </row>
    <row r="22" spans="1:15" ht="20.100000000000001" customHeight="1">
      <c r="A22" s="105" t="s">
        <v>699</v>
      </c>
      <c r="B22" s="105" t="s">
        <v>449</v>
      </c>
      <c r="C22" s="105" t="s">
        <v>700</v>
      </c>
      <c r="D22" s="105" t="s">
        <v>456</v>
      </c>
      <c r="E22" s="116"/>
      <c r="F22" s="105"/>
      <c r="G22" s="105"/>
      <c r="H22" s="116"/>
      <c r="I22" s="105"/>
      <c r="J22" s="116"/>
      <c r="K22" s="105"/>
      <c r="L22" s="116"/>
      <c r="M22" s="105"/>
      <c r="N22" s="116"/>
      <c r="O22" s="105"/>
    </row>
    <row r="23" spans="1:15" ht="20.100000000000001" customHeight="1">
      <c r="A23" s="105" t="s">
        <v>497</v>
      </c>
      <c r="B23" s="105" t="s">
        <v>498</v>
      </c>
      <c r="C23" s="105" t="s">
        <v>499</v>
      </c>
      <c r="D23" s="105" t="s">
        <v>456</v>
      </c>
      <c r="E23" s="116"/>
      <c r="F23" s="105"/>
      <c r="G23" s="105"/>
      <c r="H23" s="105"/>
      <c r="I23" s="105"/>
      <c r="J23" s="116"/>
      <c r="K23" s="105"/>
      <c r="L23" s="105"/>
      <c r="M23" s="105"/>
      <c r="N23" s="105"/>
      <c r="O23" s="105"/>
    </row>
    <row r="24" spans="1:15" ht="20.100000000000001" customHeight="1">
      <c r="A24" s="105" t="s">
        <v>500</v>
      </c>
      <c r="B24" s="105" t="s">
        <v>451</v>
      </c>
      <c r="C24" s="105" t="s">
        <v>501</v>
      </c>
      <c r="D24" s="105" t="s">
        <v>502</v>
      </c>
      <c r="E24" s="116"/>
      <c r="F24" s="105"/>
      <c r="G24" s="105"/>
      <c r="H24" s="116"/>
      <c r="I24" s="105"/>
      <c r="J24" s="116"/>
      <c r="K24" s="105"/>
      <c r="L24" s="116"/>
      <c r="M24" s="105"/>
      <c r="N24" s="116"/>
      <c r="O24" s="105"/>
    </row>
    <row r="25" spans="1:15" ht="20.100000000000001" customHeight="1">
      <c r="A25" s="105" t="s">
        <v>701</v>
      </c>
      <c r="B25" s="105" t="s">
        <v>702</v>
      </c>
      <c r="C25" s="105" t="s">
        <v>703</v>
      </c>
      <c r="D25" s="105" t="s">
        <v>482</v>
      </c>
      <c r="E25" s="116"/>
      <c r="F25" s="105"/>
      <c r="G25" s="105"/>
      <c r="H25" s="116"/>
      <c r="I25" s="105"/>
      <c r="J25" s="116"/>
      <c r="K25" s="105"/>
      <c r="L25" s="116"/>
      <c r="M25" s="105"/>
      <c r="N25" s="116"/>
      <c r="O25" s="105"/>
    </row>
    <row r="26" spans="1:15" ht="20.100000000000001" customHeight="1">
      <c r="A26" s="105" t="s">
        <v>704</v>
      </c>
      <c r="B26" s="105" t="s">
        <v>705</v>
      </c>
      <c r="C26" s="105" t="s">
        <v>706</v>
      </c>
      <c r="D26" s="105" t="s">
        <v>482</v>
      </c>
      <c r="E26" s="116"/>
      <c r="F26" s="105"/>
      <c r="G26" s="105"/>
      <c r="H26" s="116"/>
      <c r="I26" s="105"/>
      <c r="J26" s="116"/>
      <c r="K26" s="105"/>
      <c r="L26" s="105"/>
      <c r="M26" s="105"/>
      <c r="N26" s="105"/>
      <c r="O26" s="105"/>
    </row>
    <row r="27" spans="1:15" ht="20.100000000000001" customHeight="1">
      <c r="A27" s="105" t="s">
        <v>707</v>
      </c>
      <c r="B27" s="105" t="s">
        <v>708</v>
      </c>
      <c r="C27" s="105" t="s">
        <v>402</v>
      </c>
      <c r="D27" s="105" t="s">
        <v>456</v>
      </c>
      <c r="E27" s="116"/>
      <c r="F27" s="105"/>
      <c r="G27" s="105"/>
      <c r="H27" s="105"/>
      <c r="I27" s="105"/>
      <c r="J27" s="116"/>
      <c r="K27" s="105"/>
      <c r="L27" s="116"/>
      <c r="M27" s="105"/>
      <c r="N27" s="116"/>
      <c r="O27" s="105"/>
    </row>
    <row r="28" spans="1:15" ht="20.100000000000001" customHeight="1">
      <c r="A28" s="105" t="s">
        <v>709</v>
      </c>
      <c r="B28" s="105" t="s">
        <v>710</v>
      </c>
      <c r="C28" s="105" t="s">
        <v>711</v>
      </c>
      <c r="D28" s="105" t="s">
        <v>712</v>
      </c>
      <c r="E28" s="116"/>
      <c r="F28" s="116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15" ht="20.100000000000001" customHeight="1">
      <c r="A29" s="105" t="s">
        <v>713</v>
      </c>
      <c r="B29" s="105" t="s">
        <v>714</v>
      </c>
      <c r="C29" s="105" t="s">
        <v>402</v>
      </c>
      <c r="D29" s="105" t="s">
        <v>456</v>
      </c>
      <c r="E29" s="116"/>
      <c r="F29" s="105"/>
      <c r="G29" s="105"/>
      <c r="H29" s="105"/>
      <c r="I29" s="105"/>
      <c r="J29" s="116"/>
      <c r="K29" s="105"/>
      <c r="L29" s="105"/>
      <c r="M29" s="105"/>
      <c r="N29" s="105"/>
      <c r="O29" s="105"/>
    </row>
  </sheetData>
  <mergeCells count="10">
    <mergeCell ref="H2:I2"/>
    <mergeCell ref="J2:K2"/>
    <mergeCell ref="L2:M2"/>
    <mergeCell ref="N2:O2"/>
    <mergeCell ref="A2:A3"/>
    <mergeCell ref="B2:B3"/>
    <mergeCell ref="C2:C3"/>
    <mergeCell ref="D2:D3"/>
    <mergeCell ref="E2:E3"/>
    <mergeCell ref="F2:G2"/>
  </mergeCells>
  <phoneticPr fontId="5" type="noConversion"/>
  <pageMargins left="0.31496062992125984" right="0.31496062992125984" top="1" bottom="0.59055118110236215" header="0.5" footer="0.5"/>
  <pageSetup paperSize="9" orientation="landscape" copies="0"/>
  <headerFooter alignWithMargins="0">
    <oddHeader>&amp;RPage : 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view="pageBreakPreview" zoomScaleSheetLayoutView="100" workbookViewId="0"/>
  </sheetViews>
  <sheetFormatPr defaultColWidth="11.42578125" defaultRowHeight="12"/>
  <cols>
    <col min="1" max="1" width="23.5703125" style="1" customWidth="1"/>
    <col min="2" max="2" width="20" style="1" customWidth="1"/>
    <col min="3" max="3" width="20.42578125" style="1" customWidth="1"/>
    <col min="4" max="6" width="23.5703125" style="1" customWidth="1"/>
    <col min="7" max="16384" width="11.42578125" style="1"/>
  </cols>
  <sheetData>
    <row r="1" spans="1:6" ht="33.75" customHeight="1">
      <c r="A1" s="12" t="s">
        <v>18</v>
      </c>
      <c r="B1" s="13" t="str">
        <f>표지!A5</f>
        <v>2026. 9.</v>
      </c>
      <c r="C1" s="13" t="s">
        <v>19</v>
      </c>
      <c r="D1" s="13" t="s">
        <v>20</v>
      </c>
      <c r="E1" s="13" t="s">
        <v>21</v>
      </c>
      <c r="F1" s="14" t="s">
        <v>22</v>
      </c>
    </row>
    <row r="2" spans="1:6" ht="33.75" customHeight="1">
      <c r="A2" s="15" t="s">
        <v>23</v>
      </c>
      <c r="B2" s="95" t="str">
        <f>표지!A5</f>
        <v>2026. 9.</v>
      </c>
      <c r="C2" s="16"/>
      <c r="D2" s="16"/>
      <c r="E2" s="16"/>
      <c r="F2" s="17"/>
    </row>
    <row r="3" spans="1:6" ht="35.1" customHeight="1">
      <c r="A3" s="2"/>
      <c r="F3" s="3"/>
    </row>
    <row r="4" spans="1:6" ht="35.1" customHeight="1">
      <c r="A4" s="2"/>
      <c r="F4" s="3"/>
    </row>
    <row r="5" spans="1:6" ht="35.1" customHeight="1">
      <c r="A5" s="122"/>
      <c r="B5" s="134"/>
      <c r="C5" s="134"/>
      <c r="D5" s="134"/>
      <c r="E5" s="134"/>
      <c r="F5" s="123"/>
    </row>
    <row r="6" spans="1:6">
      <c r="A6" s="2"/>
      <c r="C6" s="134"/>
      <c r="D6" s="134"/>
      <c r="F6" s="3"/>
    </row>
    <row r="7" spans="1:6" ht="25.5" customHeight="1">
      <c r="A7" s="135" t="str">
        <f>표지!A2</f>
        <v>북한산 탐방로 및 산성계곡 무장애 탐방로 정비사업</v>
      </c>
      <c r="B7" s="136"/>
      <c r="C7" s="136"/>
      <c r="D7" s="136"/>
      <c r="E7" s="136"/>
      <c r="F7" s="137"/>
    </row>
    <row r="8" spans="1:6" ht="35.1" customHeight="1">
      <c r="A8" s="135"/>
      <c r="B8" s="136"/>
      <c r="C8" s="136"/>
      <c r="D8" s="136"/>
      <c r="E8" s="136"/>
      <c r="F8" s="137"/>
    </row>
    <row r="9" spans="1:6" ht="35.1" customHeight="1">
      <c r="A9" s="2"/>
      <c r="C9" s="134"/>
      <c r="D9" s="134"/>
      <c r="F9" s="3"/>
    </row>
    <row r="10" spans="1:6" ht="35.1" customHeight="1">
      <c r="A10" s="2"/>
      <c r="F10" s="3"/>
    </row>
    <row r="11" spans="1:6" ht="35.1" customHeight="1">
      <c r="A11" s="2"/>
      <c r="F11" s="3"/>
    </row>
    <row r="12" spans="1:6" ht="35.1" customHeight="1">
      <c r="A12" s="2"/>
      <c r="F12" s="3"/>
    </row>
    <row r="13" spans="1:6" ht="35.1" customHeight="1">
      <c r="A13" s="2"/>
      <c r="F13" s="3"/>
    </row>
    <row r="14" spans="1:6" ht="35.1" customHeight="1">
      <c r="A14" s="138"/>
      <c r="B14" s="139"/>
      <c r="C14" s="139"/>
      <c r="D14" s="139"/>
      <c r="E14" s="139"/>
      <c r="F14" s="127"/>
    </row>
    <row r="15" spans="1:6" ht="35.1" customHeight="1" thickBot="1">
      <c r="A15" s="4"/>
      <c r="B15" s="18"/>
      <c r="C15" s="18"/>
      <c r="D15" s="18"/>
      <c r="E15" s="18"/>
      <c r="F15" s="5"/>
    </row>
    <row r="17" ht="18" customHeight="1"/>
  </sheetData>
  <mergeCells count="5">
    <mergeCell ref="A5:F5"/>
    <mergeCell ref="C6:D6"/>
    <mergeCell ref="A7:F8"/>
    <mergeCell ref="C9:D9"/>
    <mergeCell ref="A14:F14"/>
  </mergeCells>
  <phoneticPr fontId="99" type="noConversion"/>
  <printOptions horizontalCentered="1" verticalCentered="1"/>
  <pageMargins left="0.5" right="0.23622047244094491" top="0.43307086614173229" bottom="0.31496062992125984" header="0.47244094488188981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view="pageBreakPreview" workbookViewId="0"/>
  </sheetViews>
  <sheetFormatPr defaultColWidth="11.42578125" defaultRowHeight="17.100000000000001" customHeight="1"/>
  <cols>
    <col min="1" max="1" width="8.140625" style="1" customWidth="1"/>
    <col min="2" max="2" width="20" style="1" customWidth="1"/>
    <col min="3" max="7" width="11.42578125" style="1"/>
    <col min="8" max="8" width="16.28515625" style="1" customWidth="1"/>
    <col min="9" max="11" width="11.42578125" style="1"/>
    <col min="12" max="12" width="12.28515625" style="1" customWidth="1"/>
    <col min="13" max="13" width="13.28515625" style="1" customWidth="1"/>
    <col min="14" max="14" width="8.5703125" style="1" customWidth="1"/>
    <col min="15" max="16384" width="11.42578125" style="1"/>
  </cols>
  <sheetData>
    <row r="1" spans="1:16" ht="17.100000000000001" customHeight="1">
      <c r="A1" s="6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7"/>
    </row>
    <row r="2" spans="1:16" ht="42.75" customHeight="1">
      <c r="A2" s="145" t="s">
        <v>24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</row>
    <row r="3" spans="1:16" ht="24" customHeight="1">
      <c r="A3" s="2"/>
      <c r="M3" s="3"/>
    </row>
    <row r="4" spans="1:16" ht="18" customHeight="1">
      <c r="A4" s="2"/>
      <c r="B4" s="20" t="s">
        <v>25</v>
      </c>
      <c r="C4" s="140" t="str">
        <f>표지!A2</f>
        <v>북한산 탐방로 및 산성계곡 무장애 탐방로 정비사업</v>
      </c>
      <c r="D4" s="140"/>
      <c r="E4" s="140"/>
      <c r="F4" s="140"/>
      <c r="G4" s="140"/>
      <c r="H4" s="140"/>
      <c r="I4" s="140"/>
      <c r="J4" s="140"/>
      <c r="K4" s="140"/>
      <c r="L4" s="20"/>
      <c r="M4" s="21"/>
    </row>
    <row r="5" spans="1:16" ht="18" customHeight="1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6" ht="18" customHeight="1">
      <c r="A6" s="2"/>
      <c r="B6" s="20" t="s">
        <v>26</v>
      </c>
      <c r="C6" s="148" t="s">
        <v>510</v>
      </c>
      <c r="D6" s="149"/>
      <c r="E6" s="149"/>
      <c r="F6" s="149"/>
      <c r="G6" s="22"/>
      <c r="H6" s="22"/>
      <c r="I6" s="22"/>
      <c r="J6" s="22"/>
      <c r="K6" s="22"/>
      <c r="L6" s="22"/>
      <c r="M6" s="23"/>
    </row>
    <row r="7" spans="1:16" ht="18" customHeight="1">
      <c r="A7" s="2"/>
      <c r="B7" s="20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6" ht="18" customHeight="1">
      <c r="A8" s="2"/>
      <c r="B8" s="20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6" ht="18" customHeight="1">
      <c r="A9" s="2"/>
      <c r="B9" s="20" t="s">
        <v>27</v>
      </c>
      <c r="C9" s="142" t="s">
        <v>511</v>
      </c>
      <c r="D9" s="143"/>
      <c r="E9" s="143"/>
      <c r="F9" s="143"/>
      <c r="G9" s="143"/>
      <c r="H9" s="143"/>
      <c r="I9" s="143"/>
      <c r="J9" s="143"/>
      <c r="K9" s="143"/>
      <c r="L9" s="143"/>
      <c r="M9" s="144"/>
    </row>
    <row r="10" spans="1:16" ht="13.5" customHeight="1">
      <c r="A10" s="2"/>
      <c r="B10" s="20"/>
      <c r="C10" s="142" t="s">
        <v>504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4"/>
    </row>
    <row r="11" spans="1:16" ht="18" customHeight="1">
      <c r="A11" s="2"/>
      <c r="B11" s="20"/>
      <c r="C11" s="142"/>
      <c r="D11" s="143"/>
      <c r="E11" s="143"/>
      <c r="F11" s="143"/>
      <c r="G11" s="143"/>
      <c r="H11" s="143"/>
      <c r="I11" s="143"/>
      <c r="J11" s="143"/>
      <c r="K11" s="143"/>
      <c r="L11" s="143"/>
      <c r="M11" s="144"/>
    </row>
    <row r="12" spans="1:16" ht="18" customHeight="1">
      <c r="A12" s="2"/>
      <c r="B12" s="20"/>
      <c r="C12" s="9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6" ht="18" customHeight="1">
      <c r="A13" s="2"/>
      <c r="B13" s="20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6" ht="18" customHeight="1">
      <c r="A14" s="2"/>
      <c r="B14" s="20" t="s">
        <v>28</v>
      </c>
      <c r="C14" s="142" t="s">
        <v>513</v>
      </c>
      <c r="D14" s="143"/>
      <c r="E14" s="143"/>
      <c r="F14" s="143"/>
      <c r="G14" s="143"/>
      <c r="H14" s="143"/>
      <c r="I14" s="143"/>
      <c r="J14" s="143"/>
      <c r="K14" s="143"/>
      <c r="L14" s="143"/>
      <c r="M14" s="144"/>
    </row>
    <row r="15" spans="1:16" ht="18" customHeight="1">
      <c r="A15" s="2"/>
      <c r="B15" s="20"/>
      <c r="C15" s="142" t="s">
        <v>715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4"/>
    </row>
    <row r="16" spans="1:16" ht="18" customHeight="1">
      <c r="A16" s="2"/>
      <c r="B16" s="20"/>
      <c r="C16" s="115" t="s">
        <v>512</v>
      </c>
      <c r="D16" s="20"/>
      <c r="E16" s="20"/>
      <c r="F16" s="20"/>
      <c r="G16" s="20"/>
      <c r="H16" s="20"/>
      <c r="I16" s="20"/>
      <c r="J16" s="20"/>
      <c r="K16" s="20"/>
      <c r="L16" s="20"/>
      <c r="M16" s="21"/>
      <c r="P16" s="26"/>
    </row>
    <row r="17" spans="1:16" ht="18" customHeight="1">
      <c r="A17" s="2"/>
      <c r="B17" s="20"/>
      <c r="C17" s="115"/>
      <c r="D17" s="20"/>
      <c r="E17" s="20"/>
      <c r="F17" s="20"/>
      <c r="G17" s="20"/>
      <c r="H17" s="20"/>
      <c r="I17" s="20"/>
      <c r="J17" s="20"/>
      <c r="K17" s="20"/>
      <c r="L17" s="20"/>
      <c r="M17" s="21"/>
      <c r="P17" s="26"/>
    </row>
    <row r="18" spans="1:16" ht="18" customHeight="1">
      <c r="A18" s="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</row>
    <row r="19" spans="1:16" ht="18" customHeight="1">
      <c r="A19" s="2"/>
      <c r="B19" s="20" t="s">
        <v>29</v>
      </c>
      <c r="C19" s="142" t="s">
        <v>813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4"/>
    </row>
    <row r="20" spans="1:16" ht="18" customHeight="1">
      <c r="A20" s="2"/>
      <c r="B20" s="20"/>
      <c r="C20" s="140" t="s">
        <v>30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1"/>
    </row>
    <row r="21" spans="1:16" ht="18" customHeight="1">
      <c r="A21" s="2"/>
      <c r="B21" s="20"/>
      <c r="C21" s="140" t="s">
        <v>31</v>
      </c>
      <c r="D21" s="140"/>
      <c r="E21" s="140"/>
      <c r="F21" s="140"/>
      <c r="G21" s="140"/>
      <c r="H21" s="140"/>
      <c r="I21" s="140"/>
      <c r="J21" s="140"/>
      <c r="K21" s="140"/>
      <c r="L21" s="140"/>
      <c r="M21" s="141"/>
    </row>
    <row r="22" spans="1:16" ht="18" customHeight="1">
      <c r="A22" s="2"/>
      <c r="B22" s="20"/>
      <c r="C22" s="140" t="s">
        <v>32</v>
      </c>
      <c r="D22" s="140"/>
      <c r="E22" s="140"/>
      <c r="F22" s="140"/>
      <c r="G22" s="140"/>
      <c r="H22" s="140"/>
      <c r="I22" s="140"/>
      <c r="J22" s="140"/>
      <c r="K22" s="140"/>
      <c r="L22" s="140"/>
      <c r="M22" s="141"/>
    </row>
    <row r="23" spans="1:16" ht="18" customHeight="1">
      <c r="A23" s="2"/>
      <c r="B23" s="20"/>
      <c r="C23" s="140" t="s">
        <v>33</v>
      </c>
      <c r="D23" s="140"/>
      <c r="E23" s="140"/>
      <c r="F23" s="140"/>
      <c r="G23" s="140"/>
      <c r="H23" s="140"/>
      <c r="I23" s="140"/>
      <c r="J23" s="140"/>
      <c r="K23" s="140"/>
      <c r="L23" s="140"/>
      <c r="M23" s="141"/>
    </row>
    <row r="24" spans="1:16" ht="18" customHeight="1">
      <c r="A24" s="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</row>
    <row r="25" spans="1:16" ht="18" customHeight="1">
      <c r="A25" s="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  <row r="26" spans="1:16" ht="18" customHeight="1">
      <c r="A26" s="2"/>
      <c r="B26" s="20" t="s">
        <v>34</v>
      </c>
      <c r="C26" s="140" t="s">
        <v>35</v>
      </c>
      <c r="D26" s="140"/>
      <c r="E26" s="140"/>
      <c r="F26" s="140"/>
      <c r="G26" s="140"/>
      <c r="H26" s="140"/>
      <c r="I26" s="140"/>
      <c r="J26" s="140"/>
      <c r="K26" s="140"/>
      <c r="L26" s="140"/>
      <c r="M26" s="141"/>
    </row>
    <row r="27" spans="1:16" ht="18" customHeight="1">
      <c r="A27" s="2"/>
      <c r="B27" s="20"/>
      <c r="C27" s="140" t="s">
        <v>36</v>
      </c>
      <c r="D27" s="140"/>
      <c r="E27" s="140"/>
      <c r="F27" s="140"/>
      <c r="G27" s="140"/>
      <c r="H27" s="140"/>
      <c r="I27" s="140"/>
      <c r="J27" s="140"/>
      <c r="K27" s="140"/>
      <c r="L27" s="140"/>
      <c r="M27" s="141"/>
    </row>
    <row r="28" spans="1:16" ht="18" customHeight="1">
      <c r="A28" s="2"/>
      <c r="B28" s="20"/>
      <c r="C28" s="140" t="s">
        <v>37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1"/>
    </row>
    <row r="29" spans="1:16" ht="17.100000000000001" customHeight="1">
      <c r="A29" s="2"/>
      <c r="M29" s="3"/>
    </row>
    <row r="30" spans="1:16" ht="17.100000000000001" customHeight="1">
      <c r="A30" s="2"/>
      <c r="M30" s="3"/>
    </row>
    <row r="31" spans="1:16" ht="17.100000000000001" customHeight="1" thickBot="1">
      <c r="A31" s="4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5"/>
    </row>
  </sheetData>
  <mergeCells count="16">
    <mergeCell ref="C11:M11"/>
    <mergeCell ref="A2:M2"/>
    <mergeCell ref="C6:F6"/>
    <mergeCell ref="C9:M9"/>
    <mergeCell ref="C10:M10"/>
    <mergeCell ref="C4:K4"/>
    <mergeCell ref="C23:M23"/>
    <mergeCell ref="C26:M26"/>
    <mergeCell ref="C27:M27"/>
    <mergeCell ref="C28:M28"/>
    <mergeCell ref="C14:M14"/>
    <mergeCell ref="C15:M15"/>
    <mergeCell ref="C19:M19"/>
    <mergeCell ref="C20:M20"/>
    <mergeCell ref="C21:M21"/>
    <mergeCell ref="C22:M22"/>
  </mergeCells>
  <phoneticPr fontId="5" type="noConversion"/>
  <printOptions horizontalCentered="1" verticalCentered="1"/>
  <pageMargins left="0.94488188976377963" right="0.74803149606299213" top="0.59055118110236227" bottom="0.59055118110236227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M17"/>
  <sheetViews>
    <sheetView showGridLines="0" view="pageBreakPreview" zoomScaleNormal="75" zoomScaleSheetLayoutView="100" workbookViewId="0"/>
  </sheetViews>
  <sheetFormatPr defaultColWidth="11.42578125" defaultRowHeight="12"/>
  <cols>
    <col min="1" max="1" width="3.7109375" style="1" customWidth="1"/>
    <col min="2" max="2" width="26.140625" style="1" customWidth="1"/>
    <col min="3" max="38" width="2.7109375" style="1" customWidth="1"/>
    <col min="39" max="39" width="12.42578125" style="1" customWidth="1"/>
    <col min="40" max="40" width="3.7109375" style="1" customWidth="1"/>
    <col min="41" max="16384" width="11.42578125" style="1"/>
  </cols>
  <sheetData>
    <row r="2" spans="2:39" ht="54" customHeight="1">
      <c r="B2" s="146" t="s">
        <v>38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</row>
    <row r="3" spans="2:39" ht="18.75" customHeight="1" thickBot="1">
      <c r="B3" s="99" t="str">
        <f>표지!A2</f>
        <v>북한산 탐방로 및 산성계곡 무장애 탐방로 정비사업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2:39" ht="18.75" customHeight="1" thickBot="1">
      <c r="B4" s="98"/>
      <c r="C4" s="98"/>
      <c r="D4" s="98"/>
      <c r="E4" s="98"/>
      <c r="F4" s="98"/>
    </row>
    <row r="5" spans="2:39" ht="39.950000000000003" customHeight="1">
      <c r="B5" s="32" t="s">
        <v>46</v>
      </c>
      <c r="C5" s="152" t="s">
        <v>101</v>
      </c>
      <c r="D5" s="152"/>
      <c r="E5" s="152"/>
      <c r="F5" s="152"/>
      <c r="G5" s="158" t="s">
        <v>102</v>
      </c>
      <c r="H5" s="152"/>
      <c r="I5" s="152"/>
      <c r="J5" s="152"/>
      <c r="K5" s="152" t="s">
        <v>103</v>
      </c>
      <c r="L5" s="152"/>
      <c r="M5" s="152"/>
      <c r="N5" s="152"/>
      <c r="O5" s="152" t="s">
        <v>104</v>
      </c>
      <c r="P5" s="152"/>
      <c r="Q5" s="152"/>
      <c r="R5" s="152"/>
      <c r="S5" s="158" t="s">
        <v>105</v>
      </c>
      <c r="T5" s="152"/>
      <c r="U5" s="152"/>
      <c r="V5" s="152"/>
      <c r="W5" s="152" t="s">
        <v>106</v>
      </c>
      <c r="X5" s="152"/>
      <c r="Y5" s="152"/>
      <c r="Z5" s="152"/>
      <c r="AA5" s="158" t="s">
        <v>113</v>
      </c>
      <c r="AB5" s="152"/>
      <c r="AC5" s="152"/>
      <c r="AD5" s="152"/>
      <c r="AE5" s="152" t="s">
        <v>112</v>
      </c>
      <c r="AF5" s="152"/>
      <c r="AG5" s="152"/>
      <c r="AH5" s="152"/>
      <c r="AI5" s="152" t="s">
        <v>100</v>
      </c>
      <c r="AJ5" s="152"/>
      <c r="AK5" s="152"/>
      <c r="AL5" s="152"/>
      <c r="AM5" s="33" t="s">
        <v>0</v>
      </c>
    </row>
    <row r="6" spans="2:39" ht="30" customHeight="1">
      <c r="B6" s="153" t="s">
        <v>47</v>
      </c>
      <c r="C6" s="34"/>
      <c r="D6" s="35"/>
      <c r="E6" s="35"/>
      <c r="F6" s="36"/>
      <c r="G6" s="35"/>
      <c r="H6" s="35"/>
      <c r="I6" s="35"/>
      <c r="J6" s="36"/>
      <c r="K6" s="35"/>
      <c r="L6" s="35"/>
      <c r="M6" s="35"/>
      <c r="N6" s="36"/>
      <c r="O6" s="35"/>
      <c r="P6" s="35"/>
      <c r="Q6" s="35"/>
      <c r="R6" s="36"/>
      <c r="S6" s="35"/>
      <c r="T6" s="35"/>
      <c r="U6" s="35"/>
      <c r="V6" s="36"/>
      <c r="W6" s="35"/>
      <c r="X6" s="35"/>
      <c r="Y6" s="35"/>
      <c r="Z6" s="36"/>
      <c r="AA6" s="35"/>
      <c r="AB6" s="35"/>
      <c r="AC6" s="35"/>
      <c r="AD6" s="36"/>
      <c r="AE6" s="35"/>
      <c r="AF6" s="35"/>
      <c r="AG6" s="35"/>
      <c r="AH6" s="36"/>
      <c r="AI6" s="35"/>
      <c r="AJ6" s="35"/>
      <c r="AK6" s="35"/>
      <c r="AL6" s="36"/>
      <c r="AM6" s="37"/>
    </row>
    <row r="7" spans="2:39" ht="30" customHeight="1">
      <c r="B7" s="150"/>
      <c r="C7" s="38"/>
      <c r="D7" s="39"/>
      <c r="E7" s="39"/>
      <c r="F7" s="40"/>
      <c r="G7" s="39"/>
      <c r="H7" s="39"/>
      <c r="I7" s="39"/>
      <c r="J7" s="40"/>
      <c r="K7" s="41"/>
      <c r="L7" s="41"/>
      <c r="M7" s="41"/>
      <c r="N7" s="42"/>
      <c r="O7" s="41"/>
      <c r="P7" s="41"/>
      <c r="Q7" s="41"/>
      <c r="R7" s="42"/>
      <c r="S7" s="41"/>
      <c r="T7" s="41"/>
      <c r="U7" s="41"/>
      <c r="V7" s="42"/>
      <c r="W7" s="41"/>
      <c r="X7" s="41"/>
      <c r="Y7" s="41"/>
      <c r="Z7" s="42"/>
      <c r="AA7" s="41"/>
      <c r="AB7" s="41"/>
      <c r="AC7" s="41"/>
      <c r="AD7" s="42"/>
      <c r="AE7" s="41"/>
      <c r="AF7" s="41"/>
      <c r="AG7" s="41"/>
      <c r="AH7" s="42"/>
      <c r="AI7" s="41"/>
      <c r="AJ7" s="41"/>
      <c r="AK7" s="41"/>
      <c r="AL7" s="42"/>
      <c r="AM7" s="43"/>
    </row>
    <row r="8" spans="2:39" ht="30" customHeight="1">
      <c r="B8" s="154"/>
      <c r="C8" s="155"/>
      <c r="D8" s="156"/>
      <c r="E8" s="156"/>
      <c r="F8" s="157"/>
      <c r="G8" s="44"/>
      <c r="H8" s="44"/>
      <c r="I8" s="44"/>
      <c r="J8" s="45"/>
      <c r="K8" s="44"/>
      <c r="L8" s="44"/>
      <c r="M8" s="44"/>
      <c r="N8" s="45"/>
      <c r="O8" s="44"/>
      <c r="P8" s="44"/>
      <c r="Q8" s="44"/>
      <c r="R8" s="45"/>
      <c r="S8" s="44"/>
      <c r="T8" s="44"/>
      <c r="U8" s="44"/>
      <c r="V8" s="45"/>
      <c r="W8" s="44"/>
      <c r="X8" s="44"/>
      <c r="Y8" s="44"/>
      <c r="Z8" s="45"/>
      <c r="AA8" s="44"/>
      <c r="AB8" s="44"/>
      <c r="AC8" s="44"/>
      <c r="AD8" s="45"/>
      <c r="AE8" s="44"/>
      <c r="AF8" s="44"/>
      <c r="AG8" s="44"/>
      <c r="AH8" s="45"/>
      <c r="AI8" s="44"/>
      <c r="AJ8" s="44"/>
      <c r="AK8" s="44"/>
      <c r="AL8" s="45"/>
      <c r="AM8" s="46"/>
    </row>
    <row r="9" spans="2:39" ht="30" customHeight="1">
      <c r="B9" s="153" t="s">
        <v>48</v>
      </c>
      <c r="C9" s="34"/>
      <c r="D9" s="35"/>
      <c r="E9" s="35"/>
      <c r="F9" s="36"/>
      <c r="G9" s="35"/>
      <c r="H9" s="35"/>
      <c r="I9" s="35"/>
      <c r="J9" s="36"/>
      <c r="K9" s="35"/>
      <c r="L9" s="35"/>
      <c r="M9" s="35"/>
      <c r="N9" s="36"/>
      <c r="O9" s="35"/>
      <c r="P9" s="35"/>
      <c r="Q9" s="35"/>
      <c r="R9" s="36"/>
      <c r="S9" s="35"/>
      <c r="T9" s="35"/>
      <c r="U9" s="35"/>
      <c r="V9" s="36"/>
      <c r="W9" s="35"/>
      <c r="X9" s="35"/>
      <c r="Y9" s="35"/>
      <c r="Z9" s="36"/>
      <c r="AA9" s="35"/>
      <c r="AB9" s="35"/>
      <c r="AC9" s="35"/>
      <c r="AD9" s="36"/>
      <c r="AE9" s="35"/>
      <c r="AF9" s="35"/>
      <c r="AG9" s="35"/>
      <c r="AH9" s="36"/>
      <c r="AI9" s="35"/>
      <c r="AJ9" s="35"/>
      <c r="AK9" s="35"/>
      <c r="AL9" s="36"/>
      <c r="AM9" s="37"/>
    </row>
    <row r="10" spans="2:39" ht="30" customHeight="1">
      <c r="B10" s="150"/>
      <c r="C10" s="47"/>
      <c r="D10" s="41"/>
      <c r="E10" s="41"/>
      <c r="F10" s="42"/>
      <c r="G10" s="47"/>
      <c r="H10" s="41"/>
      <c r="I10" s="41"/>
      <c r="J10" s="42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0"/>
      <c r="AE10" s="41"/>
      <c r="AF10" s="41"/>
      <c r="AG10" s="41"/>
      <c r="AH10" s="42"/>
      <c r="AI10" s="41"/>
      <c r="AJ10" s="41"/>
      <c r="AK10" s="41"/>
      <c r="AL10" s="42"/>
      <c r="AM10" s="43"/>
    </row>
    <row r="11" spans="2:39" ht="30" customHeight="1">
      <c r="B11" s="154"/>
      <c r="C11" s="48"/>
      <c r="D11" s="44"/>
      <c r="E11" s="44"/>
      <c r="F11" s="45"/>
      <c r="G11" s="44"/>
      <c r="H11" s="44"/>
      <c r="I11" s="44"/>
      <c r="J11" s="45"/>
      <c r="K11" s="44"/>
      <c r="L11" s="44"/>
      <c r="M11" s="44"/>
      <c r="N11" s="45"/>
      <c r="O11" s="44"/>
      <c r="P11" s="44"/>
      <c r="Q11" s="44"/>
      <c r="R11" s="45"/>
      <c r="S11" s="44"/>
      <c r="T11" s="44"/>
      <c r="U11" s="44"/>
      <c r="V11" s="45"/>
      <c r="W11" s="44"/>
      <c r="X11" s="44"/>
      <c r="Y11" s="44"/>
      <c r="Z11" s="45"/>
      <c r="AA11" s="44"/>
      <c r="AB11" s="44"/>
      <c r="AC11" s="44"/>
      <c r="AD11" s="45"/>
      <c r="AE11" s="44"/>
      <c r="AF11" s="44"/>
      <c r="AG11" s="44"/>
      <c r="AH11" s="45"/>
      <c r="AI11" s="44"/>
      <c r="AJ11" s="44"/>
      <c r="AK11" s="44"/>
      <c r="AL11" s="45"/>
      <c r="AM11" s="46"/>
    </row>
    <row r="12" spans="2:39" ht="30" customHeight="1">
      <c r="B12" s="153" t="s">
        <v>49</v>
      </c>
      <c r="C12" s="34"/>
      <c r="D12" s="35"/>
      <c r="E12" s="35"/>
      <c r="F12" s="36"/>
      <c r="G12" s="35"/>
      <c r="H12" s="35"/>
      <c r="I12" s="35"/>
      <c r="J12" s="36"/>
      <c r="K12" s="35"/>
      <c r="L12" s="35"/>
      <c r="M12" s="35"/>
      <c r="N12" s="36"/>
      <c r="O12" s="35"/>
      <c r="P12" s="35"/>
      <c r="Q12" s="35"/>
      <c r="R12" s="36"/>
      <c r="S12" s="35"/>
      <c r="T12" s="35"/>
      <c r="U12" s="35"/>
      <c r="V12" s="36"/>
      <c r="W12" s="35"/>
      <c r="X12" s="35"/>
      <c r="Y12" s="35"/>
      <c r="Z12" s="36"/>
      <c r="AA12" s="35"/>
      <c r="AB12" s="35"/>
      <c r="AC12" s="35"/>
      <c r="AD12" s="36"/>
      <c r="AE12" s="35"/>
      <c r="AF12" s="35"/>
      <c r="AG12" s="35"/>
      <c r="AH12" s="36"/>
      <c r="AI12" s="35"/>
      <c r="AJ12" s="35"/>
      <c r="AK12" s="35"/>
      <c r="AL12" s="36"/>
      <c r="AM12" s="37"/>
    </row>
    <row r="13" spans="2:39" ht="30" customHeight="1">
      <c r="B13" s="150"/>
      <c r="C13" s="47"/>
      <c r="D13" s="41"/>
      <c r="E13" s="41"/>
      <c r="F13" s="42"/>
      <c r="G13" s="47"/>
      <c r="H13" s="41"/>
      <c r="I13" s="41"/>
      <c r="J13" s="42"/>
      <c r="K13" s="41"/>
      <c r="L13" s="41"/>
      <c r="M13" s="41"/>
      <c r="N13" s="41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40"/>
      <c r="AE13" s="39"/>
      <c r="AF13" s="39"/>
      <c r="AG13" s="39"/>
      <c r="AH13" s="40"/>
      <c r="AI13" s="39"/>
      <c r="AJ13" s="39"/>
      <c r="AK13" s="39"/>
      <c r="AL13" s="40"/>
      <c r="AM13" s="43"/>
    </row>
    <row r="14" spans="2:39" ht="30" customHeight="1">
      <c r="B14" s="154"/>
      <c r="C14" s="48"/>
      <c r="D14" s="44"/>
      <c r="E14" s="44"/>
      <c r="F14" s="45"/>
      <c r="G14" s="44"/>
      <c r="H14" s="44"/>
      <c r="I14" s="44"/>
      <c r="J14" s="45"/>
      <c r="K14" s="44"/>
      <c r="L14" s="44"/>
      <c r="M14" s="44"/>
      <c r="N14" s="45"/>
      <c r="O14" s="44"/>
      <c r="P14" s="44"/>
      <c r="Q14" s="44"/>
      <c r="R14" s="45"/>
      <c r="S14" s="44"/>
      <c r="T14" s="44"/>
      <c r="U14" s="44"/>
      <c r="V14" s="45"/>
      <c r="W14" s="44"/>
      <c r="X14" s="44"/>
      <c r="Y14" s="44"/>
      <c r="Z14" s="45"/>
      <c r="AA14" s="44"/>
      <c r="AB14" s="44"/>
      <c r="AC14" s="44"/>
      <c r="AD14" s="45"/>
      <c r="AE14" s="44"/>
      <c r="AF14" s="44"/>
      <c r="AG14" s="44"/>
      <c r="AH14" s="45"/>
      <c r="AI14" s="44"/>
      <c r="AJ14" s="44"/>
      <c r="AK14" s="44"/>
      <c r="AL14" s="45"/>
      <c r="AM14" s="46"/>
    </row>
    <row r="15" spans="2:39" ht="30" customHeight="1">
      <c r="B15" s="150" t="s">
        <v>50</v>
      </c>
      <c r="C15" s="47"/>
      <c r="D15" s="41"/>
      <c r="E15" s="41"/>
      <c r="F15" s="42"/>
      <c r="G15" s="41"/>
      <c r="H15" s="41"/>
      <c r="I15" s="41"/>
      <c r="J15" s="42"/>
      <c r="K15" s="41"/>
      <c r="L15" s="41"/>
      <c r="M15" s="41"/>
      <c r="N15" s="42"/>
      <c r="O15" s="41"/>
      <c r="P15" s="41"/>
      <c r="Q15" s="41"/>
      <c r="R15" s="42"/>
      <c r="S15" s="41"/>
      <c r="T15" s="41"/>
      <c r="U15" s="41"/>
      <c r="V15" s="42"/>
      <c r="W15" s="41"/>
      <c r="X15" s="41"/>
      <c r="Y15" s="41"/>
      <c r="Z15" s="42"/>
      <c r="AA15" s="41"/>
      <c r="AB15" s="41"/>
      <c r="AC15" s="41"/>
      <c r="AD15" s="42"/>
      <c r="AE15" s="41"/>
      <c r="AF15" s="41"/>
      <c r="AG15" s="41"/>
      <c r="AH15" s="42"/>
      <c r="AI15" s="41"/>
      <c r="AJ15" s="41"/>
      <c r="AK15" s="41"/>
      <c r="AL15" s="42"/>
      <c r="AM15" s="43"/>
    </row>
    <row r="16" spans="2:39" ht="30" customHeight="1">
      <c r="B16" s="150"/>
      <c r="C16" s="47"/>
      <c r="D16" s="41"/>
      <c r="E16" s="41"/>
      <c r="F16" s="42"/>
      <c r="G16" s="41"/>
      <c r="H16" s="41"/>
      <c r="I16" s="41"/>
      <c r="J16" s="42"/>
      <c r="K16" s="41"/>
      <c r="L16" s="41"/>
      <c r="M16" s="41"/>
      <c r="N16" s="42"/>
      <c r="O16" s="41"/>
      <c r="P16" s="41"/>
      <c r="Q16" s="41"/>
      <c r="R16" s="42"/>
      <c r="S16" s="41"/>
      <c r="T16" s="41"/>
      <c r="U16" s="41"/>
      <c r="V16" s="42"/>
      <c r="W16" s="41"/>
      <c r="X16" s="41"/>
      <c r="Y16" s="41"/>
      <c r="Z16" s="42"/>
      <c r="AA16" s="47"/>
      <c r="AB16" s="41"/>
      <c r="AC16" s="41"/>
      <c r="AD16" s="42"/>
      <c r="AE16" s="41"/>
      <c r="AF16" s="41"/>
      <c r="AG16" s="39"/>
      <c r="AH16" s="40"/>
      <c r="AI16" s="39"/>
      <c r="AJ16" s="39"/>
      <c r="AK16" s="39"/>
      <c r="AL16" s="40"/>
      <c r="AM16" s="43"/>
    </row>
    <row r="17" spans="2:39" ht="30" customHeight="1" thickBot="1">
      <c r="B17" s="151"/>
      <c r="C17" s="49"/>
      <c r="D17" s="50"/>
      <c r="E17" s="50"/>
      <c r="F17" s="51"/>
      <c r="G17" s="50"/>
      <c r="H17" s="50"/>
      <c r="I17" s="50"/>
      <c r="J17" s="51"/>
      <c r="K17" s="50"/>
      <c r="L17" s="50"/>
      <c r="M17" s="50"/>
      <c r="N17" s="51"/>
      <c r="O17" s="50"/>
      <c r="P17" s="50"/>
      <c r="Q17" s="50"/>
      <c r="R17" s="51"/>
      <c r="S17" s="50"/>
      <c r="T17" s="50"/>
      <c r="U17" s="50"/>
      <c r="V17" s="51"/>
      <c r="W17" s="50"/>
      <c r="X17" s="50"/>
      <c r="Y17" s="50"/>
      <c r="Z17" s="51"/>
      <c r="AA17" s="50"/>
      <c r="AB17" s="50"/>
      <c r="AC17" s="50"/>
      <c r="AD17" s="51"/>
      <c r="AE17" s="50"/>
      <c r="AF17" s="50"/>
      <c r="AG17" s="50"/>
      <c r="AH17" s="51"/>
      <c r="AI17" s="50"/>
      <c r="AJ17" s="50"/>
      <c r="AK17" s="50"/>
      <c r="AL17" s="51"/>
      <c r="AM17" s="52"/>
    </row>
  </sheetData>
  <mergeCells count="15">
    <mergeCell ref="B2:AM2"/>
    <mergeCell ref="C5:F5"/>
    <mergeCell ref="G5:J5"/>
    <mergeCell ref="K5:N5"/>
    <mergeCell ref="O5:R5"/>
    <mergeCell ref="B15:B17"/>
    <mergeCell ref="AE5:AH5"/>
    <mergeCell ref="AI5:AL5"/>
    <mergeCell ref="B6:B8"/>
    <mergeCell ref="C8:F8"/>
    <mergeCell ref="B9:B11"/>
    <mergeCell ref="B12:B14"/>
    <mergeCell ref="S5:V5"/>
    <mergeCell ref="W5:Z5"/>
    <mergeCell ref="AA5:AD5"/>
  </mergeCells>
  <phoneticPr fontId="5" type="noConversion"/>
  <printOptions horizontalCentered="1" verticalCentered="1"/>
  <pageMargins left="0.82677165354330717" right="0.47244094488188981" top="0.55118110236220474" bottom="0.59055118110236227" header="0.27559055118110237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0"/>
  <sheetViews>
    <sheetView showGridLines="0" view="pageBreakPreview" zoomScaleSheetLayoutView="100" workbookViewId="0">
      <selection sqref="A1:B1"/>
    </sheetView>
  </sheetViews>
  <sheetFormatPr defaultColWidth="11.42578125" defaultRowHeight="12"/>
  <cols>
    <col min="1" max="1" width="12.140625" style="1" customWidth="1"/>
    <col min="2" max="2" width="10.42578125" style="1" customWidth="1"/>
    <col min="3" max="3" width="9.7109375" style="1" customWidth="1"/>
    <col min="4" max="4" width="10.5703125" style="1" customWidth="1"/>
    <col min="5" max="6" width="12.7109375" style="1" customWidth="1"/>
    <col min="7" max="7" width="14.85546875" style="1" customWidth="1"/>
    <col min="8" max="8" width="16.28515625" style="1" bestFit="1" customWidth="1"/>
    <col min="9" max="12" width="12.7109375" style="1" customWidth="1"/>
    <col min="13" max="13" width="4.85546875" style="1" customWidth="1"/>
    <col min="14" max="14" width="19.7109375" style="1" bestFit="1" customWidth="1"/>
    <col min="15" max="15" width="45.42578125" style="1" bestFit="1" customWidth="1"/>
    <col min="16" max="16384" width="11.42578125" style="1"/>
  </cols>
  <sheetData>
    <row r="1" spans="1:15" ht="33.75" customHeight="1">
      <c r="A1" s="168" t="s">
        <v>39</v>
      </c>
      <c r="B1" s="169"/>
      <c r="C1" s="169" t="str">
        <f>표지다음!B1</f>
        <v>2026. 9.</v>
      </c>
      <c r="D1" s="169"/>
      <c r="E1" s="169" t="s">
        <v>40</v>
      </c>
      <c r="F1" s="169"/>
      <c r="G1" s="169" t="s">
        <v>41</v>
      </c>
      <c r="H1" s="169"/>
      <c r="I1" s="169" t="s">
        <v>21</v>
      </c>
      <c r="J1" s="169"/>
      <c r="K1" s="169" t="s">
        <v>42</v>
      </c>
      <c r="L1" s="169"/>
      <c r="M1" s="170"/>
    </row>
    <row r="2" spans="1:15" ht="33.75" customHeight="1">
      <c r="A2" s="171" t="s">
        <v>23</v>
      </c>
      <c r="B2" s="166"/>
      <c r="C2" s="166" t="str">
        <f>C1</f>
        <v>2026. 9.</v>
      </c>
      <c r="D2" s="166"/>
      <c r="E2" s="166"/>
      <c r="F2" s="166"/>
      <c r="G2" s="166"/>
      <c r="H2" s="166"/>
      <c r="I2" s="166"/>
      <c r="J2" s="166"/>
      <c r="K2" s="166"/>
      <c r="L2" s="166"/>
      <c r="M2" s="167"/>
    </row>
    <row r="3" spans="1:15" ht="20.25" customHeight="1">
      <c r="A3" s="2"/>
      <c r="M3" s="3"/>
    </row>
    <row r="4" spans="1:15" ht="25.5" customHeight="1">
      <c r="A4" s="122"/>
      <c r="B4" s="134"/>
      <c r="M4" s="3"/>
    </row>
    <row r="5" spans="1:15" ht="90" customHeight="1">
      <c r="A5" s="145" t="str">
        <f>표지!A2</f>
        <v>북한산 탐방로 및 산성계곡 무장애 탐방로 정비사업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5" ht="30" customHeight="1">
      <c r="A6" s="2"/>
      <c r="B6" s="27"/>
      <c r="C6" s="27"/>
      <c r="D6" s="28" t="s">
        <v>43</v>
      </c>
      <c r="E6" s="28"/>
      <c r="F6" s="28"/>
      <c r="G6" s="28"/>
      <c r="H6" s="28"/>
      <c r="I6" s="28"/>
      <c r="J6" s="28"/>
      <c r="K6" s="28"/>
      <c r="L6" s="28"/>
      <c r="M6" s="3"/>
    </row>
    <row r="7" spans="1:15" ht="30" customHeight="1">
      <c r="A7" s="2"/>
      <c r="B7" s="27"/>
      <c r="C7" s="27"/>
      <c r="D7" s="161" t="str">
        <f>설계설명서!C14</f>
        <v>- 시설공 : 콘크리트 덧씌우기포장 1,460m2, 철재난간 42경간, 교량난간 신설 1개소 등</v>
      </c>
      <c r="E7" s="161"/>
      <c r="F7" s="161"/>
      <c r="G7" s="161"/>
      <c r="H7" s="161"/>
      <c r="I7" s="161"/>
      <c r="J7" s="161"/>
      <c r="K7" s="161"/>
      <c r="L7" s="161"/>
      <c r="M7" s="3"/>
    </row>
    <row r="8" spans="1:15" ht="30" customHeight="1">
      <c r="A8" s="2"/>
      <c r="B8" s="27"/>
      <c r="C8" s="27"/>
      <c r="D8" s="161" t="str">
        <f>설계설명서!C15</f>
        <v>- 운반공 : 헬기운반 37.243톤</v>
      </c>
      <c r="E8" s="161"/>
      <c r="F8" s="161"/>
      <c r="G8" s="161"/>
      <c r="H8" s="161"/>
      <c r="I8" s="161"/>
      <c r="J8" s="161"/>
      <c r="K8" s="161"/>
      <c r="L8" s="28"/>
      <c r="M8" s="3"/>
    </row>
    <row r="9" spans="1:15" ht="30" customHeight="1">
      <c r="A9" s="2"/>
      <c r="B9" s="27"/>
      <c r="C9" s="27"/>
      <c r="D9" s="161" t="str">
        <f>설계설명서!C16</f>
        <v>- 도급자 관급 : 건널목수로관 2종 18본</v>
      </c>
      <c r="E9" s="161"/>
      <c r="F9" s="161"/>
      <c r="G9" s="161"/>
      <c r="H9" s="161"/>
      <c r="I9" s="161"/>
      <c r="J9" s="161"/>
      <c r="K9" s="161"/>
      <c r="L9" s="28"/>
      <c r="M9" s="3"/>
    </row>
    <row r="10" spans="1:15" ht="30" customHeight="1">
      <c r="A10" s="2"/>
      <c r="B10" s="27"/>
      <c r="C10" s="27"/>
      <c r="D10" s="161">
        <f>설계설명서!C17</f>
        <v>0</v>
      </c>
      <c r="E10" s="161"/>
      <c r="F10" s="161"/>
      <c r="G10" s="161"/>
      <c r="H10" s="161"/>
      <c r="I10" s="161"/>
      <c r="J10" s="161"/>
      <c r="K10" s="161"/>
      <c r="L10" s="28"/>
      <c r="M10" s="3"/>
    </row>
    <row r="11" spans="1:15" ht="30" customHeight="1">
      <c r="A11" s="2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3"/>
    </row>
    <row r="12" spans="1:15" ht="30" customHeight="1">
      <c r="A12" s="2"/>
      <c r="B12" s="27"/>
      <c r="C12" s="27"/>
      <c r="D12" s="112" t="s">
        <v>44</v>
      </c>
      <c r="E12" s="112" t="str">
        <f>" :  금"&amp;NUMBERSTRING(I12,1)&amp;"원정"</f>
        <v xml:space="preserve"> :  금영원정</v>
      </c>
      <c r="F12" s="113"/>
      <c r="G12" s="113"/>
      <c r="H12" s="113"/>
      <c r="I12" s="164">
        <f>원가계산서!E31</f>
        <v>0</v>
      </c>
      <c r="J12" s="164"/>
      <c r="K12" s="27"/>
      <c r="L12" s="27"/>
      <c r="M12" s="3"/>
    </row>
    <row r="13" spans="1:15" ht="30" customHeight="1">
      <c r="A13" s="2"/>
      <c r="B13" s="27"/>
      <c r="C13" s="27"/>
      <c r="D13" s="112" t="s">
        <v>45</v>
      </c>
      <c r="E13" s="112" t="str">
        <f t="shared" ref="E13:E14" si="0">" :  금"&amp;NUMBERSTRING(I13,1)&amp;"원정"</f>
        <v xml:space="preserve"> :  금영원정</v>
      </c>
      <c r="F13" s="112"/>
      <c r="G13" s="112"/>
      <c r="H13" s="113"/>
      <c r="I13" s="164">
        <f>원가계산서!E32</f>
        <v>0</v>
      </c>
      <c r="J13" s="164"/>
      <c r="K13" s="27"/>
      <c r="L13" s="27"/>
      <c r="M13" s="3"/>
    </row>
    <row r="14" spans="1:15" ht="30" customHeight="1">
      <c r="A14" s="2"/>
      <c r="B14" s="27"/>
      <c r="C14" s="27"/>
      <c r="D14" s="112" t="s">
        <v>505</v>
      </c>
      <c r="E14" s="112" t="str">
        <f t="shared" si="0"/>
        <v xml:space="preserve"> :  금영원정</v>
      </c>
      <c r="F14" s="112"/>
      <c r="G14" s="112"/>
      <c r="H14" s="113"/>
      <c r="I14" s="164">
        <f>원가계산서!E34</f>
        <v>0</v>
      </c>
      <c r="J14" s="164"/>
      <c r="K14" s="27"/>
      <c r="L14" s="27"/>
      <c r="M14" s="3"/>
    </row>
    <row r="15" spans="1:15" ht="30" customHeight="1">
      <c r="A15" s="2"/>
      <c r="B15" s="27"/>
      <c r="C15" s="27"/>
      <c r="D15" s="112" t="s">
        <v>506</v>
      </c>
      <c r="E15" s="112" t="str">
        <f t="shared" ref="E15" si="1">" :  금"&amp;NUMBERSTRING(I15,1)&amp;"원정"</f>
        <v xml:space="preserve"> :  금영원정</v>
      </c>
      <c r="F15" s="112"/>
      <c r="G15" s="112"/>
      <c r="H15" s="114"/>
      <c r="I15" s="165">
        <f>원가계산서!E35</f>
        <v>0</v>
      </c>
      <c r="J15" s="165"/>
      <c r="K15" s="27"/>
      <c r="L15" s="27"/>
      <c r="M15" s="3"/>
      <c r="O15" s="29"/>
    </row>
    <row r="16" spans="1:15" ht="45.95" customHeight="1">
      <c r="A16" s="2"/>
      <c r="B16" s="162" t="s">
        <v>81</v>
      </c>
      <c r="C16" s="163"/>
      <c r="D16" s="163"/>
      <c r="E16" s="160" t="str">
        <f>" :  금"&amp;NUMBERSTRING(I16,1)&amp;"원정"</f>
        <v xml:space="preserve"> :  금영원정</v>
      </c>
      <c r="F16" s="160"/>
      <c r="G16" s="160"/>
      <c r="H16" s="160"/>
      <c r="I16" s="159">
        <f>원가계산서!E36</f>
        <v>0</v>
      </c>
      <c r="J16" s="159"/>
      <c r="K16" s="30"/>
      <c r="L16" s="31"/>
      <c r="M16" s="3"/>
    </row>
    <row r="17" spans="1:13" ht="30" customHeight="1" thickBot="1">
      <c r="A17" s="4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5"/>
    </row>
    <row r="18" spans="1:13" ht="34.5" customHeight="1"/>
    <row r="19" spans="1:13" ht="34.5" customHeight="1"/>
    <row r="20" spans="1:13" ht="34.5" customHeight="1"/>
  </sheetData>
  <mergeCells count="25">
    <mergeCell ref="A4:B4"/>
    <mergeCell ref="A5:M5"/>
    <mergeCell ref="D7:L7"/>
    <mergeCell ref="K2:M2"/>
    <mergeCell ref="A1:B1"/>
    <mergeCell ref="C1:D1"/>
    <mergeCell ref="E1:F1"/>
    <mergeCell ref="G1:H1"/>
    <mergeCell ref="I1:J1"/>
    <mergeCell ref="K1:M1"/>
    <mergeCell ref="A2:B2"/>
    <mergeCell ref="C2:D2"/>
    <mergeCell ref="E2:F2"/>
    <mergeCell ref="G2:H2"/>
    <mergeCell ref="I2:J2"/>
    <mergeCell ref="I16:J16"/>
    <mergeCell ref="E16:H16"/>
    <mergeCell ref="D8:K8"/>
    <mergeCell ref="B16:D16"/>
    <mergeCell ref="I13:J13"/>
    <mergeCell ref="I14:J14"/>
    <mergeCell ref="I15:J15"/>
    <mergeCell ref="I12:J12"/>
    <mergeCell ref="D9:K9"/>
    <mergeCell ref="D10:K10"/>
  </mergeCells>
  <phoneticPr fontId="5" type="noConversion"/>
  <printOptions horizontalCentered="1" verticalCentered="1"/>
  <pageMargins left="0.5" right="0.23622047244094491" top="0.43307086614173229" bottom="0.31496062992125984" header="0.47244094488188981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F331-4686-4583-8239-7FAE2D0213FF}">
  <dimension ref="A1:L39"/>
  <sheetViews>
    <sheetView view="pageBreakPreview" zoomScaleNormal="100" zoomScaleSheetLayoutView="100" workbookViewId="0">
      <selection sqref="A1:F1"/>
    </sheetView>
  </sheetViews>
  <sheetFormatPr defaultRowHeight="20.100000000000001" customHeight="1"/>
  <cols>
    <col min="1" max="2" width="5" style="79" customWidth="1"/>
    <col min="3" max="3" width="32.42578125" style="79" customWidth="1"/>
    <col min="4" max="4" width="77.85546875" style="79" customWidth="1"/>
    <col min="5" max="5" width="19.28515625" style="79" customWidth="1"/>
    <col min="6" max="6" width="32.7109375" style="79" bestFit="1" customWidth="1"/>
    <col min="7" max="7" width="9.140625" style="79"/>
    <col min="8" max="8" width="17.42578125" style="79" customWidth="1"/>
    <col min="9" max="9" width="20.7109375" style="79" bestFit="1" customWidth="1"/>
    <col min="10" max="10" width="9.140625" style="79"/>
    <col min="11" max="11" width="17.28515625" style="79" customWidth="1"/>
    <col min="12" max="12" width="18" style="79" bestFit="1" customWidth="1"/>
    <col min="13" max="256" width="9.140625" style="79"/>
    <col min="257" max="258" width="5" style="79" customWidth="1"/>
    <col min="259" max="259" width="32.42578125" style="79" customWidth="1"/>
    <col min="260" max="260" width="77.85546875" style="79" customWidth="1"/>
    <col min="261" max="261" width="14.42578125" style="79" bestFit="1" customWidth="1"/>
    <col min="262" max="262" width="32.7109375" style="79" bestFit="1" customWidth="1"/>
    <col min="263" max="263" width="9.140625" style="79"/>
    <col min="264" max="264" width="21.5703125" style="79" bestFit="1" customWidth="1"/>
    <col min="265" max="265" width="20.7109375" style="79" bestFit="1" customWidth="1"/>
    <col min="266" max="512" width="9.140625" style="79"/>
    <col min="513" max="514" width="5" style="79" customWidth="1"/>
    <col min="515" max="515" width="32.42578125" style="79" customWidth="1"/>
    <col min="516" max="516" width="77.85546875" style="79" customWidth="1"/>
    <col min="517" max="517" width="14.42578125" style="79" bestFit="1" customWidth="1"/>
    <col min="518" max="518" width="32.7109375" style="79" bestFit="1" customWidth="1"/>
    <col min="519" max="519" width="9.140625" style="79"/>
    <col min="520" max="520" width="21.5703125" style="79" bestFit="1" customWidth="1"/>
    <col min="521" max="521" width="20.7109375" style="79" bestFit="1" customWidth="1"/>
    <col min="522" max="768" width="9.140625" style="79"/>
    <col min="769" max="770" width="5" style="79" customWidth="1"/>
    <col min="771" max="771" width="32.42578125" style="79" customWidth="1"/>
    <col min="772" max="772" width="77.85546875" style="79" customWidth="1"/>
    <col min="773" max="773" width="14.42578125" style="79" bestFit="1" customWidth="1"/>
    <col min="774" max="774" width="32.7109375" style="79" bestFit="1" customWidth="1"/>
    <col min="775" max="775" width="9.140625" style="79"/>
    <col min="776" max="776" width="21.5703125" style="79" bestFit="1" customWidth="1"/>
    <col min="777" max="777" width="20.7109375" style="79" bestFit="1" customWidth="1"/>
    <col min="778" max="1024" width="9.140625" style="79"/>
    <col min="1025" max="1026" width="5" style="79" customWidth="1"/>
    <col min="1027" max="1027" width="32.42578125" style="79" customWidth="1"/>
    <col min="1028" max="1028" width="77.85546875" style="79" customWidth="1"/>
    <col min="1029" max="1029" width="14.42578125" style="79" bestFit="1" customWidth="1"/>
    <col min="1030" max="1030" width="32.7109375" style="79" bestFit="1" customWidth="1"/>
    <col min="1031" max="1031" width="9.140625" style="79"/>
    <col min="1032" max="1032" width="21.5703125" style="79" bestFit="1" customWidth="1"/>
    <col min="1033" max="1033" width="20.7109375" style="79" bestFit="1" customWidth="1"/>
    <col min="1034" max="1280" width="9.140625" style="79"/>
    <col min="1281" max="1282" width="5" style="79" customWidth="1"/>
    <col min="1283" max="1283" width="32.42578125" style="79" customWidth="1"/>
    <col min="1284" max="1284" width="77.85546875" style="79" customWidth="1"/>
    <col min="1285" max="1285" width="14.42578125" style="79" bestFit="1" customWidth="1"/>
    <col min="1286" max="1286" width="32.7109375" style="79" bestFit="1" customWidth="1"/>
    <col min="1287" max="1287" width="9.140625" style="79"/>
    <col min="1288" max="1288" width="21.5703125" style="79" bestFit="1" customWidth="1"/>
    <col min="1289" max="1289" width="20.7109375" style="79" bestFit="1" customWidth="1"/>
    <col min="1290" max="1536" width="9.140625" style="79"/>
    <col min="1537" max="1538" width="5" style="79" customWidth="1"/>
    <col min="1539" max="1539" width="32.42578125" style="79" customWidth="1"/>
    <col min="1540" max="1540" width="77.85546875" style="79" customWidth="1"/>
    <col min="1541" max="1541" width="14.42578125" style="79" bestFit="1" customWidth="1"/>
    <col min="1542" max="1542" width="32.7109375" style="79" bestFit="1" customWidth="1"/>
    <col min="1543" max="1543" width="9.140625" style="79"/>
    <col min="1544" max="1544" width="21.5703125" style="79" bestFit="1" customWidth="1"/>
    <col min="1545" max="1545" width="20.7109375" style="79" bestFit="1" customWidth="1"/>
    <col min="1546" max="1792" width="9.140625" style="79"/>
    <col min="1793" max="1794" width="5" style="79" customWidth="1"/>
    <col min="1795" max="1795" width="32.42578125" style="79" customWidth="1"/>
    <col min="1796" max="1796" width="77.85546875" style="79" customWidth="1"/>
    <col min="1797" max="1797" width="14.42578125" style="79" bestFit="1" customWidth="1"/>
    <col min="1798" max="1798" width="32.7109375" style="79" bestFit="1" customWidth="1"/>
    <col min="1799" max="1799" width="9.140625" style="79"/>
    <col min="1800" max="1800" width="21.5703125" style="79" bestFit="1" customWidth="1"/>
    <col min="1801" max="1801" width="20.7109375" style="79" bestFit="1" customWidth="1"/>
    <col min="1802" max="2048" width="9.140625" style="79"/>
    <col min="2049" max="2050" width="5" style="79" customWidth="1"/>
    <col min="2051" max="2051" width="32.42578125" style="79" customWidth="1"/>
    <col min="2052" max="2052" width="77.85546875" style="79" customWidth="1"/>
    <col min="2053" max="2053" width="14.42578125" style="79" bestFit="1" customWidth="1"/>
    <col min="2054" max="2054" width="32.7109375" style="79" bestFit="1" customWidth="1"/>
    <col min="2055" max="2055" width="9.140625" style="79"/>
    <col min="2056" max="2056" width="21.5703125" style="79" bestFit="1" customWidth="1"/>
    <col min="2057" max="2057" width="20.7109375" style="79" bestFit="1" customWidth="1"/>
    <col min="2058" max="2304" width="9.140625" style="79"/>
    <col min="2305" max="2306" width="5" style="79" customWidth="1"/>
    <col min="2307" max="2307" width="32.42578125" style="79" customWidth="1"/>
    <col min="2308" max="2308" width="77.85546875" style="79" customWidth="1"/>
    <col min="2309" max="2309" width="14.42578125" style="79" bestFit="1" customWidth="1"/>
    <col min="2310" max="2310" width="32.7109375" style="79" bestFit="1" customWidth="1"/>
    <col min="2311" max="2311" width="9.140625" style="79"/>
    <col min="2312" max="2312" width="21.5703125" style="79" bestFit="1" customWidth="1"/>
    <col min="2313" max="2313" width="20.7109375" style="79" bestFit="1" customWidth="1"/>
    <col min="2314" max="2560" width="9.140625" style="79"/>
    <col min="2561" max="2562" width="5" style="79" customWidth="1"/>
    <col min="2563" max="2563" width="32.42578125" style="79" customWidth="1"/>
    <col min="2564" max="2564" width="77.85546875" style="79" customWidth="1"/>
    <col min="2565" max="2565" width="14.42578125" style="79" bestFit="1" customWidth="1"/>
    <col min="2566" max="2566" width="32.7109375" style="79" bestFit="1" customWidth="1"/>
    <col min="2567" max="2567" width="9.140625" style="79"/>
    <col min="2568" max="2568" width="21.5703125" style="79" bestFit="1" customWidth="1"/>
    <col min="2569" max="2569" width="20.7109375" style="79" bestFit="1" customWidth="1"/>
    <col min="2570" max="2816" width="9.140625" style="79"/>
    <col min="2817" max="2818" width="5" style="79" customWidth="1"/>
    <col min="2819" max="2819" width="32.42578125" style="79" customWidth="1"/>
    <col min="2820" max="2820" width="77.85546875" style="79" customWidth="1"/>
    <col min="2821" max="2821" width="14.42578125" style="79" bestFit="1" customWidth="1"/>
    <col min="2822" max="2822" width="32.7109375" style="79" bestFit="1" customWidth="1"/>
    <col min="2823" max="2823" width="9.140625" style="79"/>
    <col min="2824" max="2824" width="21.5703125" style="79" bestFit="1" customWidth="1"/>
    <col min="2825" max="2825" width="20.7109375" style="79" bestFit="1" customWidth="1"/>
    <col min="2826" max="3072" width="9.140625" style="79"/>
    <col min="3073" max="3074" width="5" style="79" customWidth="1"/>
    <col min="3075" max="3075" width="32.42578125" style="79" customWidth="1"/>
    <col min="3076" max="3076" width="77.85546875" style="79" customWidth="1"/>
    <col min="3077" max="3077" width="14.42578125" style="79" bestFit="1" customWidth="1"/>
    <col min="3078" max="3078" width="32.7109375" style="79" bestFit="1" customWidth="1"/>
    <col min="3079" max="3079" width="9.140625" style="79"/>
    <col min="3080" max="3080" width="21.5703125" style="79" bestFit="1" customWidth="1"/>
    <col min="3081" max="3081" width="20.7109375" style="79" bestFit="1" customWidth="1"/>
    <col min="3082" max="3328" width="9.140625" style="79"/>
    <col min="3329" max="3330" width="5" style="79" customWidth="1"/>
    <col min="3331" max="3331" width="32.42578125" style="79" customWidth="1"/>
    <col min="3332" max="3332" width="77.85546875" style="79" customWidth="1"/>
    <col min="3333" max="3333" width="14.42578125" style="79" bestFit="1" customWidth="1"/>
    <col min="3334" max="3334" width="32.7109375" style="79" bestFit="1" customWidth="1"/>
    <col min="3335" max="3335" width="9.140625" style="79"/>
    <col min="3336" max="3336" width="21.5703125" style="79" bestFit="1" customWidth="1"/>
    <col min="3337" max="3337" width="20.7109375" style="79" bestFit="1" customWidth="1"/>
    <col min="3338" max="3584" width="9.140625" style="79"/>
    <col min="3585" max="3586" width="5" style="79" customWidth="1"/>
    <col min="3587" max="3587" width="32.42578125" style="79" customWidth="1"/>
    <col min="3588" max="3588" width="77.85546875" style="79" customWidth="1"/>
    <col min="3589" max="3589" width="14.42578125" style="79" bestFit="1" customWidth="1"/>
    <col min="3590" max="3590" width="32.7109375" style="79" bestFit="1" customWidth="1"/>
    <col min="3591" max="3591" width="9.140625" style="79"/>
    <col min="3592" max="3592" width="21.5703125" style="79" bestFit="1" customWidth="1"/>
    <col min="3593" max="3593" width="20.7109375" style="79" bestFit="1" customWidth="1"/>
    <col min="3594" max="3840" width="9.140625" style="79"/>
    <col min="3841" max="3842" width="5" style="79" customWidth="1"/>
    <col min="3843" max="3843" width="32.42578125" style="79" customWidth="1"/>
    <col min="3844" max="3844" width="77.85546875" style="79" customWidth="1"/>
    <col min="3845" max="3845" width="14.42578125" style="79" bestFit="1" customWidth="1"/>
    <col min="3846" max="3846" width="32.7109375" style="79" bestFit="1" customWidth="1"/>
    <col min="3847" max="3847" width="9.140625" style="79"/>
    <col min="3848" max="3848" width="21.5703125" style="79" bestFit="1" customWidth="1"/>
    <col min="3849" max="3849" width="20.7109375" style="79" bestFit="1" customWidth="1"/>
    <col min="3850" max="4096" width="9.140625" style="79"/>
    <col min="4097" max="4098" width="5" style="79" customWidth="1"/>
    <col min="4099" max="4099" width="32.42578125" style="79" customWidth="1"/>
    <col min="4100" max="4100" width="77.85546875" style="79" customWidth="1"/>
    <col min="4101" max="4101" width="14.42578125" style="79" bestFit="1" customWidth="1"/>
    <col min="4102" max="4102" width="32.7109375" style="79" bestFit="1" customWidth="1"/>
    <col min="4103" max="4103" width="9.140625" style="79"/>
    <col min="4104" max="4104" width="21.5703125" style="79" bestFit="1" customWidth="1"/>
    <col min="4105" max="4105" width="20.7109375" style="79" bestFit="1" customWidth="1"/>
    <col min="4106" max="4352" width="9.140625" style="79"/>
    <col min="4353" max="4354" width="5" style="79" customWidth="1"/>
    <col min="4355" max="4355" width="32.42578125" style="79" customWidth="1"/>
    <col min="4356" max="4356" width="77.85546875" style="79" customWidth="1"/>
    <col min="4357" max="4357" width="14.42578125" style="79" bestFit="1" customWidth="1"/>
    <col min="4358" max="4358" width="32.7109375" style="79" bestFit="1" customWidth="1"/>
    <col min="4359" max="4359" width="9.140625" style="79"/>
    <col min="4360" max="4360" width="21.5703125" style="79" bestFit="1" customWidth="1"/>
    <col min="4361" max="4361" width="20.7109375" style="79" bestFit="1" customWidth="1"/>
    <col min="4362" max="4608" width="9.140625" style="79"/>
    <col min="4609" max="4610" width="5" style="79" customWidth="1"/>
    <col min="4611" max="4611" width="32.42578125" style="79" customWidth="1"/>
    <col min="4612" max="4612" width="77.85546875" style="79" customWidth="1"/>
    <col min="4613" max="4613" width="14.42578125" style="79" bestFit="1" customWidth="1"/>
    <col min="4614" max="4614" width="32.7109375" style="79" bestFit="1" customWidth="1"/>
    <col min="4615" max="4615" width="9.140625" style="79"/>
    <col min="4616" max="4616" width="21.5703125" style="79" bestFit="1" customWidth="1"/>
    <col min="4617" max="4617" width="20.7109375" style="79" bestFit="1" customWidth="1"/>
    <col min="4618" max="4864" width="9.140625" style="79"/>
    <col min="4865" max="4866" width="5" style="79" customWidth="1"/>
    <col min="4867" max="4867" width="32.42578125" style="79" customWidth="1"/>
    <col min="4868" max="4868" width="77.85546875" style="79" customWidth="1"/>
    <col min="4869" max="4869" width="14.42578125" style="79" bestFit="1" customWidth="1"/>
    <col min="4870" max="4870" width="32.7109375" style="79" bestFit="1" customWidth="1"/>
    <col min="4871" max="4871" width="9.140625" style="79"/>
    <col min="4872" max="4872" width="21.5703125" style="79" bestFit="1" customWidth="1"/>
    <col min="4873" max="4873" width="20.7109375" style="79" bestFit="1" customWidth="1"/>
    <col min="4874" max="5120" width="9.140625" style="79"/>
    <col min="5121" max="5122" width="5" style="79" customWidth="1"/>
    <col min="5123" max="5123" width="32.42578125" style="79" customWidth="1"/>
    <col min="5124" max="5124" width="77.85546875" style="79" customWidth="1"/>
    <col min="5125" max="5125" width="14.42578125" style="79" bestFit="1" customWidth="1"/>
    <col min="5126" max="5126" width="32.7109375" style="79" bestFit="1" customWidth="1"/>
    <col min="5127" max="5127" width="9.140625" style="79"/>
    <col min="5128" max="5128" width="21.5703125" style="79" bestFit="1" customWidth="1"/>
    <col min="5129" max="5129" width="20.7109375" style="79" bestFit="1" customWidth="1"/>
    <col min="5130" max="5376" width="9.140625" style="79"/>
    <col min="5377" max="5378" width="5" style="79" customWidth="1"/>
    <col min="5379" max="5379" width="32.42578125" style="79" customWidth="1"/>
    <col min="5380" max="5380" width="77.85546875" style="79" customWidth="1"/>
    <col min="5381" max="5381" width="14.42578125" style="79" bestFit="1" customWidth="1"/>
    <col min="5382" max="5382" width="32.7109375" style="79" bestFit="1" customWidth="1"/>
    <col min="5383" max="5383" width="9.140625" style="79"/>
    <col min="5384" max="5384" width="21.5703125" style="79" bestFit="1" customWidth="1"/>
    <col min="5385" max="5385" width="20.7109375" style="79" bestFit="1" customWidth="1"/>
    <col min="5386" max="5632" width="9.140625" style="79"/>
    <col min="5633" max="5634" width="5" style="79" customWidth="1"/>
    <col min="5635" max="5635" width="32.42578125" style="79" customWidth="1"/>
    <col min="5636" max="5636" width="77.85546875" style="79" customWidth="1"/>
    <col min="5637" max="5637" width="14.42578125" style="79" bestFit="1" customWidth="1"/>
    <col min="5638" max="5638" width="32.7109375" style="79" bestFit="1" customWidth="1"/>
    <col min="5639" max="5639" width="9.140625" style="79"/>
    <col min="5640" max="5640" width="21.5703125" style="79" bestFit="1" customWidth="1"/>
    <col min="5641" max="5641" width="20.7109375" style="79" bestFit="1" customWidth="1"/>
    <col min="5642" max="5888" width="9.140625" style="79"/>
    <col min="5889" max="5890" width="5" style="79" customWidth="1"/>
    <col min="5891" max="5891" width="32.42578125" style="79" customWidth="1"/>
    <col min="5892" max="5892" width="77.85546875" style="79" customWidth="1"/>
    <col min="5893" max="5893" width="14.42578125" style="79" bestFit="1" customWidth="1"/>
    <col min="5894" max="5894" width="32.7109375" style="79" bestFit="1" customWidth="1"/>
    <col min="5895" max="5895" width="9.140625" style="79"/>
    <col min="5896" max="5896" width="21.5703125" style="79" bestFit="1" customWidth="1"/>
    <col min="5897" max="5897" width="20.7109375" style="79" bestFit="1" customWidth="1"/>
    <col min="5898" max="6144" width="9.140625" style="79"/>
    <col min="6145" max="6146" width="5" style="79" customWidth="1"/>
    <col min="6147" max="6147" width="32.42578125" style="79" customWidth="1"/>
    <col min="6148" max="6148" width="77.85546875" style="79" customWidth="1"/>
    <col min="6149" max="6149" width="14.42578125" style="79" bestFit="1" customWidth="1"/>
    <col min="6150" max="6150" width="32.7109375" style="79" bestFit="1" customWidth="1"/>
    <col min="6151" max="6151" width="9.140625" style="79"/>
    <col min="6152" max="6152" width="21.5703125" style="79" bestFit="1" customWidth="1"/>
    <col min="6153" max="6153" width="20.7109375" style="79" bestFit="1" customWidth="1"/>
    <col min="6154" max="6400" width="9.140625" style="79"/>
    <col min="6401" max="6402" width="5" style="79" customWidth="1"/>
    <col min="6403" max="6403" width="32.42578125" style="79" customWidth="1"/>
    <col min="6404" max="6404" width="77.85546875" style="79" customWidth="1"/>
    <col min="6405" max="6405" width="14.42578125" style="79" bestFit="1" customWidth="1"/>
    <col min="6406" max="6406" width="32.7109375" style="79" bestFit="1" customWidth="1"/>
    <col min="6407" max="6407" width="9.140625" style="79"/>
    <col min="6408" max="6408" width="21.5703125" style="79" bestFit="1" customWidth="1"/>
    <col min="6409" max="6409" width="20.7109375" style="79" bestFit="1" customWidth="1"/>
    <col min="6410" max="6656" width="9.140625" style="79"/>
    <col min="6657" max="6658" width="5" style="79" customWidth="1"/>
    <col min="6659" max="6659" width="32.42578125" style="79" customWidth="1"/>
    <col min="6660" max="6660" width="77.85546875" style="79" customWidth="1"/>
    <col min="6661" max="6661" width="14.42578125" style="79" bestFit="1" customWidth="1"/>
    <col min="6662" max="6662" width="32.7109375" style="79" bestFit="1" customWidth="1"/>
    <col min="6663" max="6663" width="9.140625" style="79"/>
    <col min="6664" max="6664" width="21.5703125" style="79" bestFit="1" customWidth="1"/>
    <col min="6665" max="6665" width="20.7109375" style="79" bestFit="1" customWidth="1"/>
    <col min="6666" max="6912" width="9.140625" style="79"/>
    <col min="6913" max="6914" width="5" style="79" customWidth="1"/>
    <col min="6915" max="6915" width="32.42578125" style="79" customWidth="1"/>
    <col min="6916" max="6916" width="77.85546875" style="79" customWidth="1"/>
    <col min="6917" max="6917" width="14.42578125" style="79" bestFit="1" customWidth="1"/>
    <col min="6918" max="6918" width="32.7109375" style="79" bestFit="1" customWidth="1"/>
    <col min="6919" max="6919" width="9.140625" style="79"/>
    <col min="6920" max="6920" width="21.5703125" style="79" bestFit="1" customWidth="1"/>
    <col min="6921" max="6921" width="20.7109375" style="79" bestFit="1" customWidth="1"/>
    <col min="6922" max="7168" width="9.140625" style="79"/>
    <col min="7169" max="7170" width="5" style="79" customWidth="1"/>
    <col min="7171" max="7171" width="32.42578125" style="79" customWidth="1"/>
    <col min="7172" max="7172" width="77.85546875" style="79" customWidth="1"/>
    <col min="7173" max="7173" width="14.42578125" style="79" bestFit="1" customWidth="1"/>
    <col min="7174" max="7174" width="32.7109375" style="79" bestFit="1" customWidth="1"/>
    <col min="7175" max="7175" width="9.140625" style="79"/>
    <col min="7176" max="7176" width="21.5703125" style="79" bestFit="1" customWidth="1"/>
    <col min="7177" max="7177" width="20.7109375" style="79" bestFit="1" customWidth="1"/>
    <col min="7178" max="7424" width="9.140625" style="79"/>
    <col min="7425" max="7426" width="5" style="79" customWidth="1"/>
    <col min="7427" max="7427" width="32.42578125" style="79" customWidth="1"/>
    <col min="7428" max="7428" width="77.85546875" style="79" customWidth="1"/>
    <col min="7429" max="7429" width="14.42578125" style="79" bestFit="1" customWidth="1"/>
    <col min="7430" max="7430" width="32.7109375" style="79" bestFit="1" customWidth="1"/>
    <col min="7431" max="7431" width="9.140625" style="79"/>
    <col min="7432" max="7432" width="21.5703125" style="79" bestFit="1" customWidth="1"/>
    <col min="7433" max="7433" width="20.7109375" style="79" bestFit="1" customWidth="1"/>
    <col min="7434" max="7680" width="9.140625" style="79"/>
    <col min="7681" max="7682" width="5" style="79" customWidth="1"/>
    <col min="7683" max="7683" width="32.42578125" style="79" customWidth="1"/>
    <col min="7684" max="7684" width="77.85546875" style="79" customWidth="1"/>
    <col min="7685" max="7685" width="14.42578125" style="79" bestFit="1" customWidth="1"/>
    <col min="7686" max="7686" width="32.7109375" style="79" bestFit="1" customWidth="1"/>
    <col min="7687" max="7687" width="9.140625" style="79"/>
    <col min="7688" max="7688" width="21.5703125" style="79" bestFit="1" customWidth="1"/>
    <col min="7689" max="7689" width="20.7109375" style="79" bestFit="1" customWidth="1"/>
    <col min="7690" max="7936" width="9.140625" style="79"/>
    <col min="7937" max="7938" width="5" style="79" customWidth="1"/>
    <col min="7939" max="7939" width="32.42578125" style="79" customWidth="1"/>
    <col min="7940" max="7940" width="77.85546875" style="79" customWidth="1"/>
    <col min="7941" max="7941" width="14.42578125" style="79" bestFit="1" customWidth="1"/>
    <col min="7942" max="7942" width="32.7109375" style="79" bestFit="1" customWidth="1"/>
    <col min="7943" max="7943" width="9.140625" style="79"/>
    <col min="7944" max="7944" width="21.5703125" style="79" bestFit="1" customWidth="1"/>
    <col min="7945" max="7945" width="20.7109375" style="79" bestFit="1" customWidth="1"/>
    <col min="7946" max="8192" width="9.140625" style="79"/>
    <col min="8193" max="8194" width="5" style="79" customWidth="1"/>
    <col min="8195" max="8195" width="32.42578125" style="79" customWidth="1"/>
    <col min="8196" max="8196" width="77.85546875" style="79" customWidth="1"/>
    <col min="8197" max="8197" width="14.42578125" style="79" bestFit="1" customWidth="1"/>
    <col min="8198" max="8198" width="32.7109375" style="79" bestFit="1" customWidth="1"/>
    <col min="8199" max="8199" width="9.140625" style="79"/>
    <col min="8200" max="8200" width="21.5703125" style="79" bestFit="1" customWidth="1"/>
    <col min="8201" max="8201" width="20.7109375" style="79" bestFit="1" customWidth="1"/>
    <col min="8202" max="8448" width="9.140625" style="79"/>
    <col min="8449" max="8450" width="5" style="79" customWidth="1"/>
    <col min="8451" max="8451" width="32.42578125" style="79" customWidth="1"/>
    <col min="8452" max="8452" width="77.85546875" style="79" customWidth="1"/>
    <col min="8453" max="8453" width="14.42578125" style="79" bestFit="1" customWidth="1"/>
    <col min="8454" max="8454" width="32.7109375" style="79" bestFit="1" customWidth="1"/>
    <col min="8455" max="8455" width="9.140625" style="79"/>
    <col min="8456" max="8456" width="21.5703125" style="79" bestFit="1" customWidth="1"/>
    <col min="8457" max="8457" width="20.7109375" style="79" bestFit="1" customWidth="1"/>
    <col min="8458" max="8704" width="9.140625" style="79"/>
    <col min="8705" max="8706" width="5" style="79" customWidth="1"/>
    <col min="8707" max="8707" width="32.42578125" style="79" customWidth="1"/>
    <col min="8708" max="8708" width="77.85546875" style="79" customWidth="1"/>
    <col min="8709" max="8709" width="14.42578125" style="79" bestFit="1" customWidth="1"/>
    <col min="8710" max="8710" width="32.7109375" style="79" bestFit="1" customWidth="1"/>
    <col min="8711" max="8711" width="9.140625" style="79"/>
    <col min="8712" max="8712" width="21.5703125" style="79" bestFit="1" customWidth="1"/>
    <col min="8713" max="8713" width="20.7109375" style="79" bestFit="1" customWidth="1"/>
    <col min="8714" max="8960" width="9.140625" style="79"/>
    <col min="8961" max="8962" width="5" style="79" customWidth="1"/>
    <col min="8963" max="8963" width="32.42578125" style="79" customWidth="1"/>
    <col min="8964" max="8964" width="77.85546875" style="79" customWidth="1"/>
    <col min="8965" max="8965" width="14.42578125" style="79" bestFit="1" customWidth="1"/>
    <col min="8966" max="8966" width="32.7109375" style="79" bestFit="1" customWidth="1"/>
    <col min="8967" max="8967" width="9.140625" style="79"/>
    <col min="8968" max="8968" width="21.5703125" style="79" bestFit="1" customWidth="1"/>
    <col min="8969" max="8969" width="20.7109375" style="79" bestFit="1" customWidth="1"/>
    <col min="8970" max="9216" width="9.140625" style="79"/>
    <col min="9217" max="9218" width="5" style="79" customWidth="1"/>
    <col min="9219" max="9219" width="32.42578125" style="79" customWidth="1"/>
    <col min="9220" max="9220" width="77.85546875" style="79" customWidth="1"/>
    <col min="9221" max="9221" width="14.42578125" style="79" bestFit="1" customWidth="1"/>
    <col min="9222" max="9222" width="32.7109375" style="79" bestFit="1" customWidth="1"/>
    <col min="9223" max="9223" width="9.140625" style="79"/>
    <col min="9224" max="9224" width="21.5703125" style="79" bestFit="1" customWidth="1"/>
    <col min="9225" max="9225" width="20.7109375" style="79" bestFit="1" customWidth="1"/>
    <col min="9226" max="9472" width="9.140625" style="79"/>
    <col min="9473" max="9474" width="5" style="79" customWidth="1"/>
    <col min="9475" max="9475" width="32.42578125" style="79" customWidth="1"/>
    <col min="9476" max="9476" width="77.85546875" style="79" customWidth="1"/>
    <col min="9477" max="9477" width="14.42578125" style="79" bestFit="1" customWidth="1"/>
    <col min="9478" max="9478" width="32.7109375" style="79" bestFit="1" customWidth="1"/>
    <col min="9479" max="9479" width="9.140625" style="79"/>
    <col min="9480" max="9480" width="21.5703125" style="79" bestFit="1" customWidth="1"/>
    <col min="9481" max="9481" width="20.7109375" style="79" bestFit="1" customWidth="1"/>
    <col min="9482" max="9728" width="9.140625" style="79"/>
    <col min="9729" max="9730" width="5" style="79" customWidth="1"/>
    <col min="9731" max="9731" width="32.42578125" style="79" customWidth="1"/>
    <col min="9732" max="9732" width="77.85546875" style="79" customWidth="1"/>
    <col min="9733" max="9733" width="14.42578125" style="79" bestFit="1" customWidth="1"/>
    <col min="9734" max="9734" width="32.7109375" style="79" bestFit="1" customWidth="1"/>
    <col min="9735" max="9735" width="9.140625" style="79"/>
    <col min="9736" max="9736" width="21.5703125" style="79" bestFit="1" customWidth="1"/>
    <col min="9737" max="9737" width="20.7109375" style="79" bestFit="1" customWidth="1"/>
    <col min="9738" max="9984" width="9.140625" style="79"/>
    <col min="9985" max="9986" width="5" style="79" customWidth="1"/>
    <col min="9987" max="9987" width="32.42578125" style="79" customWidth="1"/>
    <col min="9988" max="9988" width="77.85546875" style="79" customWidth="1"/>
    <col min="9989" max="9989" width="14.42578125" style="79" bestFit="1" customWidth="1"/>
    <col min="9990" max="9990" width="32.7109375" style="79" bestFit="1" customWidth="1"/>
    <col min="9991" max="9991" width="9.140625" style="79"/>
    <col min="9992" max="9992" width="21.5703125" style="79" bestFit="1" customWidth="1"/>
    <col min="9993" max="9993" width="20.7109375" style="79" bestFit="1" customWidth="1"/>
    <col min="9994" max="10240" width="9.140625" style="79"/>
    <col min="10241" max="10242" width="5" style="79" customWidth="1"/>
    <col min="10243" max="10243" width="32.42578125" style="79" customWidth="1"/>
    <col min="10244" max="10244" width="77.85546875" style="79" customWidth="1"/>
    <col min="10245" max="10245" width="14.42578125" style="79" bestFit="1" customWidth="1"/>
    <col min="10246" max="10246" width="32.7109375" style="79" bestFit="1" customWidth="1"/>
    <col min="10247" max="10247" width="9.140625" style="79"/>
    <col min="10248" max="10248" width="21.5703125" style="79" bestFit="1" customWidth="1"/>
    <col min="10249" max="10249" width="20.7109375" style="79" bestFit="1" customWidth="1"/>
    <col min="10250" max="10496" width="9.140625" style="79"/>
    <col min="10497" max="10498" width="5" style="79" customWidth="1"/>
    <col min="10499" max="10499" width="32.42578125" style="79" customWidth="1"/>
    <col min="10500" max="10500" width="77.85546875" style="79" customWidth="1"/>
    <col min="10501" max="10501" width="14.42578125" style="79" bestFit="1" customWidth="1"/>
    <col min="10502" max="10502" width="32.7109375" style="79" bestFit="1" customWidth="1"/>
    <col min="10503" max="10503" width="9.140625" style="79"/>
    <col min="10504" max="10504" width="21.5703125" style="79" bestFit="1" customWidth="1"/>
    <col min="10505" max="10505" width="20.7109375" style="79" bestFit="1" customWidth="1"/>
    <col min="10506" max="10752" width="9.140625" style="79"/>
    <col min="10753" max="10754" width="5" style="79" customWidth="1"/>
    <col min="10755" max="10755" width="32.42578125" style="79" customWidth="1"/>
    <col min="10756" max="10756" width="77.85546875" style="79" customWidth="1"/>
    <col min="10757" max="10757" width="14.42578125" style="79" bestFit="1" customWidth="1"/>
    <col min="10758" max="10758" width="32.7109375" style="79" bestFit="1" customWidth="1"/>
    <col min="10759" max="10759" width="9.140625" style="79"/>
    <col min="10760" max="10760" width="21.5703125" style="79" bestFit="1" customWidth="1"/>
    <col min="10761" max="10761" width="20.7109375" style="79" bestFit="1" customWidth="1"/>
    <col min="10762" max="11008" width="9.140625" style="79"/>
    <col min="11009" max="11010" width="5" style="79" customWidth="1"/>
    <col min="11011" max="11011" width="32.42578125" style="79" customWidth="1"/>
    <col min="11012" max="11012" width="77.85546875" style="79" customWidth="1"/>
    <col min="11013" max="11013" width="14.42578125" style="79" bestFit="1" customWidth="1"/>
    <col min="11014" max="11014" width="32.7109375" style="79" bestFit="1" customWidth="1"/>
    <col min="11015" max="11015" width="9.140625" style="79"/>
    <col min="11016" max="11016" width="21.5703125" style="79" bestFit="1" customWidth="1"/>
    <col min="11017" max="11017" width="20.7109375" style="79" bestFit="1" customWidth="1"/>
    <col min="11018" max="11264" width="9.140625" style="79"/>
    <col min="11265" max="11266" width="5" style="79" customWidth="1"/>
    <col min="11267" max="11267" width="32.42578125" style="79" customWidth="1"/>
    <col min="11268" max="11268" width="77.85546875" style="79" customWidth="1"/>
    <col min="11269" max="11269" width="14.42578125" style="79" bestFit="1" customWidth="1"/>
    <col min="11270" max="11270" width="32.7109375" style="79" bestFit="1" customWidth="1"/>
    <col min="11271" max="11271" width="9.140625" style="79"/>
    <col min="11272" max="11272" width="21.5703125" style="79" bestFit="1" customWidth="1"/>
    <col min="11273" max="11273" width="20.7109375" style="79" bestFit="1" customWidth="1"/>
    <col min="11274" max="11520" width="9.140625" style="79"/>
    <col min="11521" max="11522" width="5" style="79" customWidth="1"/>
    <col min="11523" max="11523" width="32.42578125" style="79" customWidth="1"/>
    <col min="11524" max="11524" width="77.85546875" style="79" customWidth="1"/>
    <col min="11525" max="11525" width="14.42578125" style="79" bestFit="1" customWidth="1"/>
    <col min="11526" max="11526" width="32.7109375" style="79" bestFit="1" customWidth="1"/>
    <col min="11527" max="11527" width="9.140625" style="79"/>
    <col min="11528" max="11528" width="21.5703125" style="79" bestFit="1" customWidth="1"/>
    <col min="11529" max="11529" width="20.7109375" style="79" bestFit="1" customWidth="1"/>
    <col min="11530" max="11776" width="9.140625" style="79"/>
    <col min="11777" max="11778" width="5" style="79" customWidth="1"/>
    <col min="11779" max="11779" width="32.42578125" style="79" customWidth="1"/>
    <col min="11780" max="11780" width="77.85546875" style="79" customWidth="1"/>
    <col min="11781" max="11781" width="14.42578125" style="79" bestFit="1" customWidth="1"/>
    <col min="11782" max="11782" width="32.7109375" style="79" bestFit="1" customWidth="1"/>
    <col min="11783" max="11783" width="9.140625" style="79"/>
    <col min="11784" max="11784" width="21.5703125" style="79" bestFit="1" customWidth="1"/>
    <col min="11785" max="11785" width="20.7109375" style="79" bestFit="1" customWidth="1"/>
    <col min="11786" max="12032" width="9.140625" style="79"/>
    <col min="12033" max="12034" width="5" style="79" customWidth="1"/>
    <col min="12035" max="12035" width="32.42578125" style="79" customWidth="1"/>
    <col min="12036" max="12036" width="77.85546875" style="79" customWidth="1"/>
    <col min="12037" max="12037" width="14.42578125" style="79" bestFit="1" customWidth="1"/>
    <col min="12038" max="12038" width="32.7109375" style="79" bestFit="1" customWidth="1"/>
    <col min="12039" max="12039" width="9.140625" style="79"/>
    <col min="12040" max="12040" width="21.5703125" style="79" bestFit="1" customWidth="1"/>
    <col min="12041" max="12041" width="20.7109375" style="79" bestFit="1" customWidth="1"/>
    <col min="12042" max="12288" width="9.140625" style="79"/>
    <col min="12289" max="12290" width="5" style="79" customWidth="1"/>
    <col min="12291" max="12291" width="32.42578125" style="79" customWidth="1"/>
    <col min="12292" max="12292" width="77.85546875" style="79" customWidth="1"/>
    <col min="12293" max="12293" width="14.42578125" style="79" bestFit="1" customWidth="1"/>
    <col min="12294" max="12294" width="32.7109375" style="79" bestFit="1" customWidth="1"/>
    <col min="12295" max="12295" width="9.140625" style="79"/>
    <col min="12296" max="12296" width="21.5703125" style="79" bestFit="1" customWidth="1"/>
    <col min="12297" max="12297" width="20.7109375" style="79" bestFit="1" customWidth="1"/>
    <col min="12298" max="12544" width="9.140625" style="79"/>
    <col min="12545" max="12546" width="5" style="79" customWidth="1"/>
    <col min="12547" max="12547" width="32.42578125" style="79" customWidth="1"/>
    <col min="12548" max="12548" width="77.85546875" style="79" customWidth="1"/>
    <col min="12549" max="12549" width="14.42578125" style="79" bestFit="1" customWidth="1"/>
    <col min="12550" max="12550" width="32.7109375" style="79" bestFit="1" customWidth="1"/>
    <col min="12551" max="12551" width="9.140625" style="79"/>
    <col min="12552" max="12552" width="21.5703125" style="79" bestFit="1" customWidth="1"/>
    <col min="12553" max="12553" width="20.7109375" style="79" bestFit="1" customWidth="1"/>
    <col min="12554" max="12800" width="9.140625" style="79"/>
    <col min="12801" max="12802" width="5" style="79" customWidth="1"/>
    <col min="12803" max="12803" width="32.42578125" style="79" customWidth="1"/>
    <col min="12804" max="12804" width="77.85546875" style="79" customWidth="1"/>
    <col min="12805" max="12805" width="14.42578125" style="79" bestFit="1" customWidth="1"/>
    <col min="12806" max="12806" width="32.7109375" style="79" bestFit="1" customWidth="1"/>
    <col min="12807" max="12807" width="9.140625" style="79"/>
    <col min="12808" max="12808" width="21.5703125" style="79" bestFit="1" customWidth="1"/>
    <col min="12809" max="12809" width="20.7109375" style="79" bestFit="1" customWidth="1"/>
    <col min="12810" max="13056" width="9.140625" style="79"/>
    <col min="13057" max="13058" width="5" style="79" customWidth="1"/>
    <col min="13059" max="13059" width="32.42578125" style="79" customWidth="1"/>
    <col min="13060" max="13060" width="77.85546875" style="79" customWidth="1"/>
    <col min="13061" max="13061" width="14.42578125" style="79" bestFit="1" customWidth="1"/>
    <col min="13062" max="13062" width="32.7109375" style="79" bestFit="1" customWidth="1"/>
    <col min="13063" max="13063" width="9.140625" style="79"/>
    <col min="13064" max="13064" width="21.5703125" style="79" bestFit="1" customWidth="1"/>
    <col min="13065" max="13065" width="20.7109375" style="79" bestFit="1" customWidth="1"/>
    <col min="13066" max="13312" width="9.140625" style="79"/>
    <col min="13313" max="13314" width="5" style="79" customWidth="1"/>
    <col min="13315" max="13315" width="32.42578125" style="79" customWidth="1"/>
    <col min="13316" max="13316" width="77.85546875" style="79" customWidth="1"/>
    <col min="13317" max="13317" width="14.42578125" style="79" bestFit="1" customWidth="1"/>
    <col min="13318" max="13318" width="32.7109375" style="79" bestFit="1" customWidth="1"/>
    <col min="13319" max="13319" width="9.140625" style="79"/>
    <col min="13320" max="13320" width="21.5703125" style="79" bestFit="1" customWidth="1"/>
    <col min="13321" max="13321" width="20.7109375" style="79" bestFit="1" customWidth="1"/>
    <col min="13322" max="13568" width="9.140625" style="79"/>
    <col min="13569" max="13570" width="5" style="79" customWidth="1"/>
    <col min="13571" max="13571" width="32.42578125" style="79" customWidth="1"/>
    <col min="13572" max="13572" width="77.85546875" style="79" customWidth="1"/>
    <col min="13573" max="13573" width="14.42578125" style="79" bestFit="1" customWidth="1"/>
    <col min="13574" max="13574" width="32.7109375" style="79" bestFit="1" customWidth="1"/>
    <col min="13575" max="13575" width="9.140625" style="79"/>
    <col min="13576" max="13576" width="21.5703125" style="79" bestFit="1" customWidth="1"/>
    <col min="13577" max="13577" width="20.7109375" style="79" bestFit="1" customWidth="1"/>
    <col min="13578" max="13824" width="9.140625" style="79"/>
    <col min="13825" max="13826" width="5" style="79" customWidth="1"/>
    <col min="13827" max="13827" width="32.42578125" style="79" customWidth="1"/>
    <col min="13828" max="13828" width="77.85546875" style="79" customWidth="1"/>
    <col min="13829" max="13829" width="14.42578125" style="79" bestFit="1" customWidth="1"/>
    <col min="13830" max="13830" width="32.7109375" style="79" bestFit="1" customWidth="1"/>
    <col min="13831" max="13831" width="9.140625" style="79"/>
    <col min="13832" max="13832" width="21.5703125" style="79" bestFit="1" customWidth="1"/>
    <col min="13833" max="13833" width="20.7109375" style="79" bestFit="1" customWidth="1"/>
    <col min="13834" max="14080" width="9.140625" style="79"/>
    <col min="14081" max="14082" width="5" style="79" customWidth="1"/>
    <col min="14083" max="14083" width="32.42578125" style="79" customWidth="1"/>
    <col min="14084" max="14084" width="77.85546875" style="79" customWidth="1"/>
    <col min="14085" max="14085" width="14.42578125" style="79" bestFit="1" customWidth="1"/>
    <col min="14086" max="14086" width="32.7109375" style="79" bestFit="1" customWidth="1"/>
    <col min="14087" max="14087" width="9.140625" style="79"/>
    <col min="14088" max="14088" width="21.5703125" style="79" bestFit="1" customWidth="1"/>
    <col min="14089" max="14089" width="20.7109375" style="79" bestFit="1" customWidth="1"/>
    <col min="14090" max="14336" width="9.140625" style="79"/>
    <col min="14337" max="14338" width="5" style="79" customWidth="1"/>
    <col min="14339" max="14339" width="32.42578125" style="79" customWidth="1"/>
    <col min="14340" max="14340" width="77.85546875" style="79" customWidth="1"/>
    <col min="14341" max="14341" width="14.42578125" style="79" bestFit="1" customWidth="1"/>
    <col min="14342" max="14342" width="32.7109375" style="79" bestFit="1" customWidth="1"/>
    <col min="14343" max="14343" width="9.140625" style="79"/>
    <col min="14344" max="14344" width="21.5703125" style="79" bestFit="1" customWidth="1"/>
    <col min="14345" max="14345" width="20.7109375" style="79" bestFit="1" customWidth="1"/>
    <col min="14346" max="14592" width="9.140625" style="79"/>
    <col min="14593" max="14594" width="5" style="79" customWidth="1"/>
    <col min="14595" max="14595" width="32.42578125" style="79" customWidth="1"/>
    <col min="14596" max="14596" width="77.85546875" style="79" customWidth="1"/>
    <col min="14597" max="14597" width="14.42578125" style="79" bestFit="1" customWidth="1"/>
    <col min="14598" max="14598" width="32.7109375" style="79" bestFit="1" customWidth="1"/>
    <col min="14599" max="14599" width="9.140625" style="79"/>
    <col min="14600" max="14600" width="21.5703125" style="79" bestFit="1" customWidth="1"/>
    <col min="14601" max="14601" width="20.7109375" style="79" bestFit="1" customWidth="1"/>
    <col min="14602" max="14848" width="9.140625" style="79"/>
    <col min="14849" max="14850" width="5" style="79" customWidth="1"/>
    <col min="14851" max="14851" width="32.42578125" style="79" customWidth="1"/>
    <col min="14852" max="14852" width="77.85546875" style="79" customWidth="1"/>
    <col min="14853" max="14853" width="14.42578125" style="79" bestFit="1" customWidth="1"/>
    <col min="14854" max="14854" width="32.7109375" style="79" bestFit="1" customWidth="1"/>
    <col min="14855" max="14855" width="9.140625" style="79"/>
    <col min="14856" max="14856" width="21.5703125" style="79" bestFit="1" customWidth="1"/>
    <col min="14857" max="14857" width="20.7109375" style="79" bestFit="1" customWidth="1"/>
    <col min="14858" max="15104" width="9.140625" style="79"/>
    <col min="15105" max="15106" width="5" style="79" customWidth="1"/>
    <col min="15107" max="15107" width="32.42578125" style="79" customWidth="1"/>
    <col min="15108" max="15108" width="77.85546875" style="79" customWidth="1"/>
    <col min="15109" max="15109" width="14.42578125" style="79" bestFit="1" customWidth="1"/>
    <col min="15110" max="15110" width="32.7109375" style="79" bestFit="1" customWidth="1"/>
    <col min="15111" max="15111" width="9.140625" style="79"/>
    <col min="15112" max="15112" width="21.5703125" style="79" bestFit="1" customWidth="1"/>
    <col min="15113" max="15113" width="20.7109375" style="79" bestFit="1" customWidth="1"/>
    <col min="15114" max="15360" width="9.140625" style="79"/>
    <col min="15361" max="15362" width="5" style="79" customWidth="1"/>
    <col min="15363" max="15363" width="32.42578125" style="79" customWidth="1"/>
    <col min="15364" max="15364" width="77.85546875" style="79" customWidth="1"/>
    <col min="15365" max="15365" width="14.42578125" style="79" bestFit="1" customWidth="1"/>
    <col min="15366" max="15366" width="32.7109375" style="79" bestFit="1" customWidth="1"/>
    <col min="15367" max="15367" width="9.140625" style="79"/>
    <col min="15368" max="15368" width="21.5703125" style="79" bestFit="1" customWidth="1"/>
    <col min="15369" max="15369" width="20.7109375" style="79" bestFit="1" customWidth="1"/>
    <col min="15370" max="15616" width="9.140625" style="79"/>
    <col min="15617" max="15618" width="5" style="79" customWidth="1"/>
    <col min="15619" max="15619" width="32.42578125" style="79" customWidth="1"/>
    <col min="15620" max="15620" width="77.85546875" style="79" customWidth="1"/>
    <col min="15621" max="15621" width="14.42578125" style="79" bestFit="1" customWidth="1"/>
    <col min="15622" max="15622" width="32.7109375" style="79" bestFit="1" customWidth="1"/>
    <col min="15623" max="15623" width="9.140625" style="79"/>
    <col min="15624" max="15624" width="21.5703125" style="79" bestFit="1" customWidth="1"/>
    <col min="15625" max="15625" width="20.7109375" style="79" bestFit="1" customWidth="1"/>
    <col min="15626" max="15872" width="9.140625" style="79"/>
    <col min="15873" max="15874" width="5" style="79" customWidth="1"/>
    <col min="15875" max="15875" width="32.42578125" style="79" customWidth="1"/>
    <col min="15876" max="15876" width="77.85546875" style="79" customWidth="1"/>
    <col min="15877" max="15877" width="14.42578125" style="79" bestFit="1" customWidth="1"/>
    <col min="15878" max="15878" width="32.7109375" style="79" bestFit="1" customWidth="1"/>
    <col min="15879" max="15879" width="9.140625" style="79"/>
    <col min="15880" max="15880" width="21.5703125" style="79" bestFit="1" customWidth="1"/>
    <col min="15881" max="15881" width="20.7109375" style="79" bestFit="1" customWidth="1"/>
    <col min="15882" max="16128" width="9.140625" style="79"/>
    <col min="16129" max="16130" width="5" style="79" customWidth="1"/>
    <col min="16131" max="16131" width="32.42578125" style="79" customWidth="1"/>
    <col min="16132" max="16132" width="77.85546875" style="79" customWidth="1"/>
    <col min="16133" max="16133" width="14.42578125" style="79" bestFit="1" customWidth="1"/>
    <col min="16134" max="16134" width="32.7109375" style="79" bestFit="1" customWidth="1"/>
    <col min="16135" max="16135" width="9.140625" style="79"/>
    <col min="16136" max="16136" width="21.5703125" style="79" bestFit="1" customWidth="1"/>
    <col min="16137" max="16137" width="20.7109375" style="79" bestFit="1" customWidth="1"/>
    <col min="16138" max="16384" width="9.140625" style="79"/>
  </cols>
  <sheetData>
    <row r="1" spans="1:9" ht="35.1" customHeight="1">
      <c r="A1" s="172" t="s">
        <v>507</v>
      </c>
      <c r="B1" s="172"/>
      <c r="C1" s="172"/>
      <c r="D1" s="172"/>
      <c r="E1" s="172"/>
      <c r="F1" s="172"/>
    </row>
    <row r="2" spans="1:9" ht="20.100000000000001" customHeight="1" thickBot="1">
      <c r="A2" s="173" t="str">
        <f>"공사명 : "&amp;표지!A2</f>
        <v>공사명 : 북한산 탐방로 및 산성계곡 무장애 탐방로 정비사업</v>
      </c>
      <c r="B2" s="174"/>
      <c r="C2" s="174"/>
      <c r="D2" s="174"/>
      <c r="E2" s="174"/>
      <c r="F2" s="174"/>
    </row>
    <row r="3" spans="1:9" ht="20.100000000000001" customHeight="1" thickBot="1">
      <c r="A3" s="175" t="s">
        <v>51</v>
      </c>
      <c r="B3" s="176"/>
      <c r="C3" s="176"/>
      <c r="D3" s="77" t="s">
        <v>52</v>
      </c>
      <c r="E3" s="54" t="s">
        <v>53</v>
      </c>
      <c r="F3" s="55" t="s">
        <v>54</v>
      </c>
    </row>
    <row r="4" spans="1:9" ht="20.100000000000001" customHeight="1" thickTop="1">
      <c r="A4" s="177" t="s">
        <v>55</v>
      </c>
      <c r="B4" s="180" t="s">
        <v>56</v>
      </c>
      <c r="C4" s="56" t="s">
        <v>57</v>
      </c>
      <c r="D4" s="78"/>
      <c r="E4" s="198"/>
      <c r="F4" s="80"/>
      <c r="H4" s="94"/>
    </row>
    <row r="5" spans="1:9" ht="20.100000000000001" customHeight="1">
      <c r="A5" s="178"/>
      <c r="B5" s="181"/>
      <c r="C5" s="57" t="s">
        <v>58</v>
      </c>
      <c r="D5" s="58"/>
      <c r="E5" s="101"/>
      <c r="F5" s="81"/>
    </row>
    <row r="6" spans="1:9" ht="20.100000000000001" customHeight="1">
      <c r="A6" s="178"/>
      <c r="B6" s="181"/>
      <c r="C6" s="57" t="s">
        <v>59</v>
      </c>
      <c r="D6" s="60"/>
      <c r="E6" s="101"/>
      <c r="F6" s="81"/>
    </row>
    <row r="7" spans="1:9" ht="20.100000000000001" customHeight="1">
      <c r="A7" s="178"/>
      <c r="B7" s="182"/>
      <c r="C7" s="57" t="s">
        <v>82</v>
      </c>
      <c r="D7" s="60"/>
      <c r="E7" s="101"/>
      <c r="F7" s="81"/>
    </row>
    <row r="8" spans="1:9" ht="20.100000000000001" customHeight="1">
      <c r="A8" s="178"/>
      <c r="B8" s="183" t="s">
        <v>60</v>
      </c>
      <c r="C8" s="57" t="s">
        <v>61</v>
      </c>
      <c r="D8" s="60"/>
      <c r="E8" s="199"/>
      <c r="F8" s="81"/>
    </row>
    <row r="9" spans="1:9" ht="20.100000000000001" customHeight="1">
      <c r="A9" s="178"/>
      <c r="B9" s="181"/>
      <c r="C9" s="57" t="s">
        <v>62</v>
      </c>
      <c r="D9" s="82" t="str">
        <f>"직접노무비 x "&amp;H9&amp;"%"</f>
        <v>직접노무비 x %</v>
      </c>
      <c r="E9" s="101"/>
      <c r="F9" s="81"/>
      <c r="H9" s="62"/>
      <c r="I9" s="53"/>
    </row>
    <row r="10" spans="1:9" ht="20.100000000000001" customHeight="1">
      <c r="A10" s="178"/>
      <c r="B10" s="182"/>
      <c r="C10" s="57" t="s">
        <v>82</v>
      </c>
      <c r="D10" s="73"/>
      <c r="E10" s="101"/>
      <c r="F10" s="81"/>
      <c r="H10" s="53"/>
      <c r="I10" s="53"/>
    </row>
    <row r="11" spans="1:9" ht="20.100000000000001" customHeight="1">
      <c r="A11" s="179"/>
      <c r="B11" s="184" t="s">
        <v>63</v>
      </c>
      <c r="C11" s="76" t="s">
        <v>64</v>
      </c>
      <c r="D11" s="118"/>
      <c r="E11" s="199"/>
      <c r="F11" s="81"/>
      <c r="H11" s="53"/>
      <c r="I11" s="53"/>
    </row>
    <row r="12" spans="1:9" ht="20.100000000000001" customHeight="1">
      <c r="A12" s="179"/>
      <c r="B12" s="184"/>
      <c r="C12" s="76" t="s">
        <v>65</v>
      </c>
      <c r="D12" s="82" t="str">
        <f>"노무비 x "&amp;H12&amp;"%"</f>
        <v>노무비 x %</v>
      </c>
      <c r="E12" s="101"/>
      <c r="F12" s="83" t="s">
        <v>66</v>
      </c>
      <c r="H12" s="53"/>
      <c r="I12" s="53"/>
    </row>
    <row r="13" spans="1:9" ht="20.100000000000001" customHeight="1">
      <c r="A13" s="179"/>
      <c r="B13" s="184"/>
      <c r="C13" s="76" t="s">
        <v>83</v>
      </c>
      <c r="D13" s="82" t="str">
        <f>"노무비 x "&amp;H13&amp;"%"</f>
        <v>노무비 x %</v>
      </c>
      <c r="E13" s="59"/>
      <c r="F13" s="83" t="s">
        <v>66</v>
      </c>
      <c r="H13" s="53"/>
      <c r="I13" s="53"/>
    </row>
    <row r="14" spans="1:9" ht="20.100000000000001" customHeight="1">
      <c r="A14" s="179"/>
      <c r="B14" s="184"/>
      <c r="C14" s="76" t="s">
        <v>84</v>
      </c>
      <c r="D14" s="82" t="str">
        <f>"직접노무비 x "&amp;H14&amp;"%"</f>
        <v>직접노무비 x %</v>
      </c>
      <c r="E14" s="59"/>
      <c r="F14" s="83" t="s">
        <v>85</v>
      </c>
      <c r="H14" s="53"/>
      <c r="I14" s="53"/>
    </row>
    <row r="15" spans="1:9" ht="20.100000000000001" customHeight="1">
      <c r="A15" s="179"/>
      <c r="B15" s="184"/>
      <c r="C15" s="76" t="s">
        <v>86</v>
      </c>
      <c r="D15" s="82" t="str">
        <f>"직접노무비 x "&amp;H15&amp;"%"</f>
        <v>직접노무비 x %</v>
      </c>
      <c r="E15" s="59"/>
      <c r="F15" s="83" t="s">
        <v>85</v>
      </c>
      <c r="H15" s="53"/>
      <c r="I15" s="53"/>
    </row>
    <row r="16" spans="1:9" ht="20.100000000000001" customHeight="1">
      <c r="A16" s="179"/>
      <c r="B16" s="184"/>
      <c r="C16" s="76" t="s">
        <v>87</v>
      </c>
      <c r="D16" s="82" t="str">
        <f>"건강보험료 x "&amp;H16&amp;"%"</f>
        <v>건강보험료 x %</v>
      </c>
      <c r="E16" s="59"/>
      <c r="F16" s="83" t="s">
        <v>85</v>
      </c>
      <c r="H16" s="53"/>
      <c r="I16" s="53"/>
    </row>
    <row r="17" spans="1:12" ht="20.100000000000001" customHeight="1">
      <c r="A17" s="179"/>
      <c r="B17" s="184"/>
      <c r="C17" s="76" t="s">
        <v>88</v>
      </c>
      <c r="D17" s="82" t="str">
        <f>"직접노무비 x "&amp;H17&amp;"%"</f>
        <v>직접노무비 x %</v>
      </c>
      <c r="E17" s="74"/>
      <c r="F17" s="83" t="s">
        <v>67</v>
      </c>
      <c r="H17" s="53"/>
      <c r="I17" s="53"/>
    </row>
    <row r="18" spans="1:12" ht="20.100000000000001" customHeight="1">
      <c r="A18" s="179"/>
      <c r="B18" s="184"/>
      <c r="C18" s="84" t="s">
        <v>89</v>
      </c>
      <c r="D18" s="82" t="str">
        <f>"(재료비+직접노무비+산출경비) x "&amp;H18&amp;"%"</f>
        <v>(재료비+직접노무비+산출경비) x %</v>
      </c>
      <c r="E18" s="59"/>
      <c r="F18" s="83" t="s">
        <v>66</v>
      </c>
      <c r="H18" s="53"/>
      <c r="I18" s="53"/>
    </row>
    <row r="19" spans="1:12" ht="20.100000000000001" customHeight="1">
      <c r="A19" s="179"/>
      <c r="B19" s="184"/>
      <c r="C19" s="84" t="s">
        <v>111</v>
      </c>
      <c r="D19" s="82" t="str">
        <f>"(재료비+직접노무비+도급자관급/1.1) x "&amp;H19&amp;"% +"&amp;I19</f>
        <v>(재료비+직접노무비+도급자관급/1.1) x % +</v>
      </c>
      <c r="E19" s="59"/>
      <c r="F19" s="85" t="s">
        <v>99</v>
      </c>
      <c r="H19" s="62"/>
      <c r="I19" s="86"/>
      <c r="L19" s="100"/>
    </row>
    <row r="20" spans="1:12" ht="20.100000000000001" customHeight="1">
      <c r="A20" s="179"/>
      <c r="B20" s="184"/>
      <c r="C20" s="76" t="s">
        <v>68</v>
      </c>
      <c r="D20" s="82" t="str">
        <f>"(재료비+노무비) x "&amp;H20&amp;"%"</f>
        <v>(재료비+노무비) x %</v>
      </c>
      <c r="E20" s="59"/>
      <c r="F20" s="83"/>
      <c r="H20" s="62"/>
      <c r="I20" s="63"/>
    </row>
    <row r="21" spans="1:12" ht="20.100000000000001" customHeight="1">
      <c r="A21" s="179"/>
      <c r="B21" s="184"/>
      <c r="C21" s="76" t="s">
        <v>69</v>
      </c>
      <c r="D21" s="82" t="str">
        <f>"(재료비+직접노무비+산출경비) x "&amp;H21&amp;"%"</f>
        <v>(재료비+직접노무비+산출경비) x %</v>
      </c>
      <c r="E21" s="59"/>
      <c r="F21" s="83" t="s">
        <v>66</v>
      </c>
      <c r="H21" s="53"/>
      <c r="I21" s="62"/>
    </row>
    <row r="22" spans="1:12" ht="20.100000000000001" customHeight="1">
      <c r="A22" s="179"/>
      <c r="B22" s="184"/>
      <c r="C22" s="76" t="s">
        <v>70</v>
      </c>
      <c r="D22" s="82" t="str">
        <f>"(재료비+직접노무비+기계경비) x "&amp;H22&amp;"%"</f>
        <v>(재료비+직접노무비+기계경비) x %</v>
      </c>
      <c r="E22" s="75"/>
      <c r="F22" s="83" t="s">
        <v>66</v>
      </c>
      <c r="H22" s="53"/>
      <c r="I22" s="64"/>
    </row>
    <row r="23" spans="1:12" ht="20.100000000000001" customHeight="1">
      <c r="A23" s="179"/>
      <c r="B23" s="184"/>
      <c r="C23" s="76" t="s">
        <v>107</v>
      </c>
      <c r="D23" s="82" t="str">
        <f t="shared" ref="D23:D24" si="0">"노무비 x "&amp;H23&amp;"%"</f>
        <v>노무비 x %</v>
      </c>
      <c r="E23" s="59"/>
      <c r="F23" s="83" t="s">
        <v>66</v>
      </c>
      <c r="H23" s="53"/>
      <c r="I23" s="64"/>
    </row>
    <row r="24" spans="1:12" ht="20.100000000000001" customHeight="1">
      <c r="A24" s="179"/>
      <c r="B24" s="184"/>
      <c r="C24" s="76" t="s">
        <v>108</v>
      </c>
      <c r="D24" s="82" t="str">
        <f t="shared" si="0"/>
        <v>노무비 x %</v>
      </c>
      <c r="E24" s="59"/>
      <c r="F24" s="83" t="s">
        <v>66</v>
      </c>
      <c r="H24" s="53"/>
      <c r="I24" s="64"/>
    </row>
    <row r="25" spans="1:12" ht="20.100000000000001" customHeight="1">
      <c r="A25" s="179"/>
      <c r="B25" s="184"/>
      <c r="C25" s="76" t="s">
        <v>71</v>
      </c>
      <c r="D25" s="61"/>
      <c r="E25" s="59"/>
      <c r="F25" s="81"/>
      <c r="H25" s="53"/>
      <c r="I25" s="62"/>
    </row>
    <row r="26" spans="1:12" ht="20.100000000000001" customHeight="1">
      <c r="A26" s="190" t="s">
        <v>72</v>
      </c>
      <c r="B26" s="191"/>
      <c r="C26" s="191"/>
      <c r="D26" s="60"/>
      <c r="E26" s="59"/>
      <c r="F26" s="87"/>
      <c r="H26" s="53"/>
      <c r="I26" s="65"/>
    </row>
    <row r="27" spans="1:12" ht="20.100000000000001" customHeight="1">
      <c r="A27" s="190" t="s">
        <v>73</v>
      </c>
      <c r="B27" s="191"/>
      <c r="C27" s="191"/>
      <c r="D27" s="82" t="str">
        <f>"(재료비+노무비+경비) x "&amp;H27&amp;"%"</f>
        <v>(재료비+노무비+경비) x %</v>
      </c>
      <c r="E27" s="59"/>
      <c r="F27" s="81"/>
      <c r="H27" s="53"/>
      <c r="I27" s="65"/>
    </row>
    <row r="28" spans="1:12" ht="20.100000000000001" customHeight="1">
      <c r="A28" s="190" t="s">
        <v>74</v>
      </c>
      <c r="B28" s="191"/>
      <c r="C28" s="191"/>
      <c r="D28" s="60" t="s">
        <v>75</v>
      </c>
      <c r="E28" s="59"/>
      <c r="F28" s="66" t="s">
        <v>90</v>
      </c>
      <c r="H28" s="53"/>
      <c r="I28" s="53"/>
    </row>
    <row r="29" spans="1:12" ht="20.100000000000001" customHeight="1">
      <c r="A29" s="192" t="s">
        <v>91</v>
      </c>
      <c r="B29" s="193"/>
      <c r="C29" s="194"/>
      <c r="D29" s="67" t="s">
        <v>92</v>
      </c>
      <c r="E29" s="101"/>
      <c r="F29" s="88"/>
      <c r="H29" s="89"/>
      <c r="I29" s="53"/>
    </row>
    <row r="30" spans="1:12" ht="20.100000000000001" customHeight="1">
      <c r="A30" s="195" t="s">
        <v>781</v>
      </c>
      <c r="B30" s="193"/>
      <c r="C30" s="194"/>
      <c r="D30" s="60" t="s">
        <v>93</v>
      </c>
      <c r="E30" s="101"/>
      <c r="F30" s="66"/>
    </row>
    <row r="31" spans="1:12" ht="20.100000000000001" customHeight="1">
      <c r="A31" s="190" t="s">
        <v>76</v>
      </c>
      <c r="B31" s="191"/>
      <c r="C31" s="191"/>
      <c r="D31" s="60" t="s">
        <v>94</v>
      </c>
      <c r="E31" s="59"/>
      <c r="F31" s="66"/>
    </row>
    <row r="32" spans="1:12" ht="20.100000000000001" customHeight="1">
      <c r="A32" s="185" t="s">
        <v>77</v>
      </c>
      <c r="B32" s="186"/>
      <c r="C32" s="186"/>
      <c r="D32" s="68" t="s">
        <v>78</v>
      </c>
      <c r="E32" s="69"/>
      <c r="F32" s="90"/>
    </row>
    <row r="33" spans="1:6" ht="20.100000000000001" customHeight="1">
      <c r="A33" s="185" t="s">
        <v>79</v>
      </c>
      <c r="B33" s="186"/>
      <c r="C33" s="186"/>
      <c r="D33" s="67" t="s">
        <v>95</v>
      </c>
      <c r="E33" s="69"/>
      <c r="F33" s="70"/>
    </row>
    <row r="34" spans="1:6" ht="20.100000000000001" customHeight="1">
      <c r="A34" s="187" t="s">
        <v>109</v>
      </c>
      <c r="B34" s="186"/>
      <c r="C34" s="186"/>
      <c r="D34" s="67"/>
      <c r="E34" s="69"/>
      <c r="F34" s="70"/>
    </row>
    <row r="35" spans="1:6" ht="20.100000000000001" customHeight="1" thickBot="1">
      <c r="A35" s="187" t="s">
        <v>110</v>
      </c>
      <c r="B35" s="186"/>
      <c r="C35" s="186"/>
      <c r="D35" s="67"/>
      <c r="E35" s="69"/>
      <c r="F35" s="70"/>
    </row>
    <row r="36" spans="1:6" ht="20.100000000000001" customHeight="1" thickBot="1">
      <c r="A36" s="188" t="s">
        <v>80</v>
      </c>
      <c r="B36" s="189"/>
      <c r="C36" s="189"/>
      <c r="D36" s="71"/>
      <c r="E36" s="91">
        <f>E33+E35+E34</f>
        <v>0</v>
      </c>
      <c r="F36" s="72"/>
    </row>
    <row r="37" spans="1:6" ht="20.100000000000001" customHeight="1">
      <c r="E37" s="94"/>
      <c r="F37" s="97"/>
    </row>
    <row r="38" spans="1:6" ht="20.100000000000001" customHeight="1">
      <c r="E38" s="96"/>
      <c r="F38" s="94"/>
    </row>
    <row r="39" spans="1:6" ht="20.100000000000001" customHeight="1">
      <c r="E39" s="96"/>
      <c r="F39" s="94"/>
    </row>
  </sheetData>
  <mergeCells count="18">
    <mergeCell ref="A32:C32"/>
    <mergeCell ref="A33:C33"/>
    <mergeCell ref="A35:C35"/>
    <mergeCell ref="A36:C36"/>
    <mergeCell ref="A26:C26"/>
    <mergeCell ref="A27:C27"/>
    <mergeCell ref="A28:C28"/>
    <mergeCell ref="A29:C29"/>
    <mergeCell ref="A30:C30"/>
    <mergeCell ref="A31:C31"/>
    <mergeCell ref="A34:C34"/>
    <mergeCell ref="A1:F1"/>
    <mergeCell ref="A2:F2"/>
    <mergeCell ref="A3:C3"/>
    <mergeCell ref="A4:A25"/>
    <mergeCell ref="B4:B7"/>
    <mergeCell ref="B8:B10"/>
    <mergeCell ref="B11:B25"/>
  </mergeCells>
  <phoneticPr fontId="5" type="noConversion"/>
  <printOptions horizontalCentered="1"/>
  <pageMargins left="0.70866141732283472" right="0.70866141732283472" top="0.35433070866141736" bottom="0.35433070866141736" header="0.11811023622047245" footer="0.11811023622047245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477D-D09A-429F-AE4C-06A2A750FB3A}">
  <dimension ref="A1:AD66"/>
  <sheetViews>
    <sheetView workbookViewId="0"/>
  </sheetViews>
  <sheetFormatPr defaultRowHeight="20.100000000000001" customHeight="1"/>
  <cols>
    <col min="1" max="1" width="23.28515625" style="104" customWidth="1"/>
    <col min="2" max="2" width="17.140625" style="104" customWidth="1"/>
    <col min="3" max="3" width="8.85546875" style="104" customWidth="1"/>
    <col min="4" max="4" width="5.42578125" style="104" customWidth="1"/>
    <col min="5" max="10" width="11.140625" style="104" customWidth="1"/>
    <col min="11" max="12" width="12" style="104" customWidth="1"/>
    <col min="13" max="13" width="8.5703125" style="104" customWidth="1"/>
    <col min="14" max="59" width="0" style="104" hidden="1" customWidth="1"/>
    <col min="60" max="256" width="9.140625" style="104"/>
    <col min="257" max="257" width="21.42578125" style="104" customWidth="1"/>
    <col min="258" max="258" width="17.140625" style="104" customWidth="1"/>
    <col min="259" max="259" width="6.85546875" style="104" customWidth="1"/>
    <col min="260" max="260" width="3.42578125" style="104" customWidth="1"/>
    <col min="261" max="266" width="11.140625" style="104" customWidth="1"/>
    <col min="267" max="268" width="12" style="104" customWidth="1"/>
    <col min="269" max="269" width="8.5703125" style="104" customWidth="1"/>
    <col min="270" max="315" width="0" style="104" hidden="1" customWidth="1"/>
    <col min="316" max="512" width="9.140625" style="104"/>
    <col min="513" max="513" width="21.42578125" style="104" customWidth="1"/>
    <col min="514" max="514" width="17.140625" style="104" customWidth="1"/>
    <col min="515" max="515" width="6.85546875" style="104" customWidth="1"/>
    <col min="516" max="516" width="3.42578125" style="104" customWidth="1"/>
    <col min="517" max="522" width="11.140625" style="104" customWidth="1"/>
    <col min="523" max="524" width="12" style="104" customWidth="1"/>
    <col min="525" max="525" width="8.5703125" style="104" customWidth="1"/>
    <col min="526" max="571" width="0" style="104" hidden="1" customWidth="1"/>
    <col min="572" max="768" width="9.140625" style="104"/>
    <col min="769" max="769" width="21.42578125" style="104" customWidth="1"/>
    <col min="770" max="770" width="17.140625" style="104" customWidth="1"/>
    <col min="771" max="771" width="6.85546875" style="104" customWidth="1"/>
    <col min="772" max="772" width="3.42578125" style="104" customWidth="1"/>
    <col min="773" max="778" width="11.140625" style="104" customWidth="1"/>
    <col min="779" max="780" width="12" style="104" customWidth="1"/>
    <col min="781" max="781" width="8.5703125" style="104" customWidth="1"/>
    <col min="782" max="827" width="0" style="104" hidden="1" customWidth="1"/>
    <col min="828" max="1024" width="9.140625" style="104"/>
    <col min="1025" max="1025" width="21.42578125" style="104" customWidth="1"/>
    <col min="1026" max="1026" width="17.140625" style="104" customWidth="1"/>
    <col min="1027" max="1027" width="6.85546875" style="104" customWidth="1"/>
    <col min="1028" max="1028" width="3.42578125" style="104" customWidth="1"/>
    <col min="1029" max="1034" width="11.140625" style="104" customWidth="1"/>
    <col min="1035" max="1036" width="12" style="104" customWidth="1"/>
    <col min="1037" max="1037" width="8.5703125" style="104" customWidth="1"/>
    <col min="1038" max="1083" width="0" style="104" hidden="1" customWidth="1"/>
    <col min="1084" max="1280" width="9.140625" style="104"/>
    <col min="1281" max="1281" width="21.42578125" style="104" customWidth="1"/>
    <col min="1282" max="1282" width="17.140625" style="104" customWidth="1"/>
    <col min="1283" max="1283" width="6.85546875" style="104" customWidth="1"/>
    <col min="1284" max="1284" width="3.42578125" style="104" customWidth="1"/>
    <col min="1285" max="1290" width="11.140625" style="104" customWidth="1"/>
    <col min="1291" max="1292" width="12" style="104" customWidth="1"/>
    <col min="1293" max="1293" width="8.5703125" style="104" customWidth="1"/>
    <col min="1294" max="1339" width="0" style="104" hidden="1" customWidth="1"/>
    <col min="1340" max="1536" width="9.140625" style="104"/>
    <col min="1537" max="1537" width="21.42578125" style="104" customWidth="1"/>
    <col min="1538" max="1538" width="17.140625" style="104" customWidth="1"/>
    <col min="1539" max="1539" width="6.85546875" style="104" customWidth="1"/>
    <col min="1540" max="1540" width="3.42578125" style="104" customWidth="1"/>
    <col min="1541" max="1546" width="11.140625" style="104" customWidth="1"/>
    <col min="1547" max="1548" width="12" style="104" customWidth="1"/>
    <col min="1549" max="1549" width="8.5703125" style="104" customWidth="1"/>
    <col min="1550" max="1595" width="0" style="104" hidden="1" customWidth="1"/>
    <col min="1596" max="1792" width="9.140625" style="104"/>
    <col min="1793" max="1793" width="21.42578125" style="104" customWidth="1"/>
    <col min="1794" max="1794" width="17.140625" style="104" customWidth="1"/>
    <col min="1795" max="1795" width="6.85546875" style="104" customWidth="1"/>
    <col min="1796" max="1796" width="3.42578125" style="104" customWidth="1"/>
    <col min="1797" max="1802" width="11.140625" style="104" customWidth="1"/>
    <col min="1803" max="1804" width="12" style="104" customWidth="1"/>
    <col min="1805" max="1805" width="8.5703125" style="104" customWidth="1"/>
    <col min="1806" max="1851" width="0" style="104" hidden="1" customWidth="1"/>
    <col min="1852" max="2048" width="9.140625" style="104"/>
    <col min="2049" max="2049" width="21.42578125" style="104" customWidth="1"/>
    <col min="2050" max="2050" width="17.140625" style="104" customWidth="1"/>
    <col min="2051" max="2051" width="6.85546875" style="104" customWidth="1"/>
    <col min="2052" max="2052" width="3.42578125" style="104" customWidth="1"/>
    <col min="2053" max="2058" width="11.140625" style="104" customWidth="1"/>
    <col min="2059" max="2060" width="12" style="104" customWidth="1"/>
    <col min="2061" max="2061" width="8.5703125" style="104" customWidth="1"/>
    <col min="2062" max="2107" width="0" style="104" hidden="1" customWidth="1"/>
    <col min="2108" max="2304" width="9.140625" style="104"/>
    <col min="2305" max="2305" width="21.42578125" style="104" customWidth="1"/>
    <col min="2306" max="2306" width="17.140625" style="104" customWidth="1"/>
    <col min="2307" max="2307" width="6.85546875" style="104" customWidth="1"/>
    <col min="2308" max="2308" width="3.42578125" style="104" customWidth="1"/>
    <col min="2309" max="2314" width="11.140625" style="104" customWidth="1"/>
    <col min="2315" max="2316" width="12" style="104" customWidth="1"/>
    <col min="2317" max="2317" width="8.5703125" style="104" customWidth="1"/>
    <col min="2318" max="2363" width="0" style="104" hidden="1" customWidth="1"/>
    <col min="2364" max="2560" width="9.140625" style="104"/>
    <col min="2561" max="2561" width="21.42578125" style="104" customWidth="1"/>
    <col min="2562" max="2562" width="17.140625" style="104" customWidth="1"/>
    <col min="2563" max="2563" width="6.85546875" style="104" customWidth="1"/>
    <col min="2564" max="2564" width="3.42578125" style="104" customWidth="1"/>
    <col min="2565" max="2570" width="11.140625" style="104" customWidth="1"/>
    <col min="2571" max="2572" width="12" style="104" customWidth="1"/>
    <col min="2573" max="2573" width="8.5703125" style="104" customWidth="1"/>
    <col min="2574" max="2619" width="0" style="104" hidden="1" customWidth="1"/>
    <col min="2620" max="2816" width="9.140625" style="104"/>
    <col min="2817" max="2817" width="21.42578125" style="104" customWidth="1"/>
    <col min="2818" max="2818" width="17.140625" style="104" customWidth="1"/>
    <col min="2819" max="2819" width="6.85546875" style="104" customWidth="1"/>
    <col min="2820" max="2820" width="3.42578125" style="104" customWidth="1"/>
    <col min="2821" max="2826" width="11.140625" style="104" customWidth="1"/>
    <col min="2827" max="2828" width="12" style="104" customWidth="1"/>
    <col min="2829" max="2829" width="8.5703125" style="104" customWidth="1"/>
    <col min="2830" max="2875" width="0" style="104" hidden="1" customWidth="1"/>
    <col min="2876" max="3072" width="9.140625" style="104"/>
    <col min="3073" max="3073" width="21.42578125" style="104" customWidth="1"/>
    <col min="3074" max="3074" width="17.140625" style="104" customWidth="1"/>
    <col min="3075" max="3075" width="6.85546875" style="104" customWidth="1"/>
    <col min="3076" max="3076" width="3.42578125" style="104" customWidth="1"/>
    <col min="3077" max="3082" width="11.140625" style="104" customWidth="1"/>
    <col min="3083" max="3084" width="12" style="104" customWidth="1"/>
    <col min="3085" max="3085" width="8.5703125" style="104" customWidth="1"/>
    <col min="3086" max="3131" width="0" style="104" hidden="1" customWidth="1"/>
    <col min="3132" max="3328" width="9.140625" style="104"/>
    <col min="3329" max="3329" width="21.42578125" style="104" customWidth="1"/>
    <col min="3330" max="3330" width="17.140625" style="104" customWidth="1"/>
    <col min="3331" max="3331" width="6.85546875" style="104" customWidth="1"/>
    <col min="3332" max="3332" width="3.42578125" style="104" customWidth="1"/>
    <col min="3333" max="3338" width="11.140625" style="104" customWidth="1"/>
    <col min="3339" max="3340" width="12" style="104" customWidth="1"/>
    <col min="3341" max="3341" width="8.5703125" style="104" customWidth="1"/>
    <col min="3342" max="3387" width="0" style="104" hidden="1" customWidth="1"/>
    <col min="3388" max="3584" width="9.140625" style="104"/>
    <col min="3585" max="3585" width="21.42578125" style="104" customWidth="1"/>
    <col min="3586" max="3586" width="17.140625" style="104" customWidth="1"/>
    <col min="3587" max="3587" width="6.85546875" style="104" customWidth="1"/>
    <col min="3588" max="3588" width="3.42578125" style="104" customWidth="1"/>
    <col min="3589" max="3594" width="11.140625" style="104" customWidth="1"/>
    <col min="3595" max="3596" width="12" style="104" customWidth="1"/>
    <col min="3597" max="3597" width="8.5703125" style="104" customWidth="1"/>
    <col min="3598" max="3643" width="0" style="104" hidden="1" customWidth="1"/>
    <col min="3644" max="3840" width="9.140625" style="104"/>
    <col min="3841" max="3841" width="21.42578125" style="104" customWidth="1"/>
    <col min="3842" max="3842" width="17.140625" style="104" customWidth="1"/>
    <col min="3843" max="3843" width="6.85546875" style="104" customWidth="1"/>
    <col min="3844" max="3844" width="3.42578125" style="104" customWidth="1"/>
    <col min="3845" max="3850" width="11.140625" style="104" customWidth="1"/>
    <col min="3851" max="3852" width="12" style="104" customWidth="1"/>
    <col min="3853" max="3853" width="8.5703125" style="104" customWidth="1"/>
    <col min="3854" max="3899" width="0" style="104" hidden="1" customWidth="1"/>
    <col min="3900" max="4096" width="9.140625" style="104"/>
    <col min="4097" max="4097" width="21.42578125" style="104" customWidth="1"/>
    <col min="4098" max="4098" width="17.140625" style="104" customWidth="1"/>
    <col min="4099" max="4099" width="6.85546875" style="104" customWidth="1"/>
    <col min="4100" max="4100" width="3.42578125" style="104" customWidth="1"/>
    <col min="4101" max="4106" width="11.140625" style="104" customWidth="1"/>
    <col min="4107" max="4108" width="12" style="104" customWidth="1"/>
    <col min="4109" max="4109" width="8.5703125" style="104" customWidth="1"/>
    <col min="4110" max="4155" width="0" style="104" hidden="1" customWidth="1"/>
    <col min="4156" max="4352" width="9.140625" style="104"/>
    <col min="4353" max="4353" width="21.42578125" style="104" customWidth="1"/>
    <col min="4354" max="4354" width="17.140625" style="104" customWidth="1"/>
    <col min="4355" max="4355" width="6.85546875" style="104" customWidth="1"/>
    <col min="4356" max="4356" width="3.42578125" style="104" customWidth="1"/>
    <col min="4357" max="4362" width="11.140625" style="104" customWidth="1"/>
    <col min="4363" max="4364" width="12" style="104" customWidth="1"/>
    <col min="4365" max="4365" width="8.5703125" style="104" customWidth="1"/>
    <col min="4366" max="4411" width="0" style="104" hidden="1" customWidth="1"/>
    <col min="4412" max="4608" width="9.140625" style="104"/>
    <col min="4609" max="4609" width="21.42578125" style="104" customWidth="1"/>
    <col min="4610" max="4610" width="17.140625" style="104" customWidth="1"/>
    <col min="4611" max="4611" width="6.85546875" style="104" customWidth="1"/>
    <col min="4612" max="4612" width="3.42578125" style="104" customWidth="1"/>
    <col min="4613" max="4618" width="11.140625" style="104" customWidth="1"/>
    <col min="4619" max="4620" width="12" style="104" customWidth="1"/>
    <col min="4621" max="4621" width="8.5703125" style="104" customWidth="1"/>
    <col min="4622" max="4667" width="0" style="104" hidden="1" customWidth="1"/>
    <col min="4668" max="4864" width="9.140625" style="104"/>
    <col min="4865" max="4865" width="21.42578125" style="104" customWidth="1"/>
    <col min="4866" max="4866" width="17.140625" style="104" customWidth="1"/>
    <col min="4867" max="4867" width="6.85546875" style="104" customWidth="1"/>
    <col min="4868" max="4868" width="3.42578125" style="104" customWidth="1"/>
    <col min="4869" max="4874" width="11.140625" style="104" customWidth="1"/>
    <col min="4875" max="4876" width="12" style="104" customWidth="1"/>
    <col min="4877" max="4877" width="8.5703125" style="104" customWidth="1"/>
    <col min="4878" max="4923" width="0" style="104" hidden="1" customWidth="1"/>
    <col min="4924" max="5120" width="9.140625" style="104"/>
    <col min="5121" max="5121" width="21.42578125" style="104" customWidth="1"/>
    <col min="5122" max="5122" width="17.140625" style="104" customWidth="1"/>
    <col min="5123" max="5123" width="6.85546875" style="104" customWidth="1"/>
    <col min="5124" max="5124" width="3.42578125" style="104" customWidth="1"/>
    <col min="5125" max="5130" width="11.140625" style="104" customWidth="1"/>
    <col min="5131" max="5132" width="12" style="104" customWidth="1"/>
    <col min="5133" max="5133" width="8.5703125" style="104" customWidth="1"/>
    <col min="5134" max="5179" width="0" style="104" hidden="1" customWidth="1"/>
    <col min="5180" max="5376" width="9.140625" style="104"/>
    <col min="5377" max="5377" width="21.42578125" style="104" customWidth="1"/>
    <col min="5378" max="5378" width="17.140625" style="104" customWidth="1"/>
    <col min="5379" max="5379" width="6.85546875" style="104" customWidth="1"/>
    <col min="5380" max="5380" width="3.42578125" style="104" customWidth="1"/>
    <col min="5381" max="5386" width="11.140625" style="104" customWidth="1"/>
    <col min="5387" max="5388" width="12" style="104" customWidth="1"/>
    <col min="5389" max="5389" width="8.5703125" style="104" customWidth="1"/>
    <col min="5390" max="5435" width="0" style="104" hidden="1" customWidth="1"/>
    <col min="5436" max="5632" width="9.140625" style="104"/>
    <col min="5633" max="5633" width="21.42578125" style="104" customWidth="1"/>
    <col min="5634" max="5634" width="17.140625" style="104" customWidth="1"/>
    <col min="5635" max="5635" width="6.85546875" style="104" customWidth="1"/>
    <col min="5636" max="5636" width="3.42578125" style="104" customWidth="1"/>
    <col min="5637" max="5642" width="11.140625" style="104" customWidth="1"/>
    <col min="5643" max="5644" width="12" style="104" customWidth="1"/>
    <col min="5645" max="5645" width="8.5703125" style="104" customWidth="1"/>
    <col min="5646" max="5691" width="0" style="104" hidden="1" customWidth="1"/>
    <col min="5692" max="5888" width="9.140625" style="104"/>
    <col min="5889" max="5889" width="21.42578125" style="104" customWidth="1"/>
    <col min="5890" max="5890" width="17.140625" style="104" customWidth="1"/>
    <col min="5891" max="5891" width="6.85546875" style="104" customWidth="1"/>
    <col min="5892" max="5892" width="3.42578125" style="104" customWidth="1"/>
    <col min="5893" max="5898" width="11.140625" style="104" customWidth="1"/>
    <col min="5899" max="5900" width="12" style="104" customWidth="1"/>
    <col min="5901" max="5901" width="8.5703125" style="104" customWidth="1"/>
    <col min="5902" max="5947" width="0" style="104" hidden="1" customWidth="1"/>
    <col min="5948" max="6144" width="9.140625" style="104"/>
    <col min="6145" max="6145" width="21.42578125" style="104" customWidth="1"/>
    <col min="6146" max="6146" width="17.140625" style="104" customWidth="1"/>
    <col min="6147" max="6147" width="6.85546875" style="104" customWidth="1"/>
    <col min="6148" max="6148" width="3.42578125" style="104" customWidth="1"/>
    <col min="6149" max="6154" width="11.140625" style="104" customWidth="1"/>
    <col min="6155" max="6156" width="12" style="104" customWidth="1"/>
    <col min="6157" max="6157" width="8.5703125" style="104" customWidth="1"/>
    <col min="6158" max="6203" width="0" style="104" hidden="1" customWidth="1"/>
    <col min="6204" max="6400" width="9.140625" style="104"/>
    <col min="6401" max="6401" width="21.42578125" style="104" customWidth="1"/>
    <col min="6402" max="6402" width="17.140625" style="104" customWidth="1"/>
    <col min="6403" max="6403" width="6.85546875" style="104" customWidth="1"/>
    <col min="6404" max="6404" width="3.42578125" style="104" customWidth="1"/>
    <col min="6405" max="6410" width="11.140625" style="104" customWidth="1"/>
    <col min="6411" max="6412" width="12" style="104" customWidth="1"/>
    <col min="6413" max="6413" width="8.5703125" style="104" customWidth="1"/>
    <col min="6414" max="6459" width="0" style="104" hidden="1" customWidth="1"/>
    <col min="6460" max="6656" width="9.140625" style="104"/>
    <col min="6657" max="6657" width="21.42578125" style="104" customWidth="1"/>
    <col min="6658" max="6658" width="17.140625" style="104" customWidth="1"/>
    <col min="6659" max="6659" width="6.85546875" style="104" customWidth="1"/>
    <col min="6660" max="6660" width="3.42578125" style="104" customWidth="1"/>
    <col min="6661" max="6666" width="11.140625" style="104" customWidth="1"/>
    <col min="6667" max="6668" width="12" style="104" customWidth="1"/>
    <col min="6669" max="6669" width="8.5703125" style="104" customWidth="1"/>
    <col min="6670" max="6715" width="0" style="104" hidden="1" customWidth="1"/>
    <col min="6716" max="6912" width="9.140625" style="104"/>
    <col min="6913" max="6913" width="21.42578125" style="104" customWidth="1"/>
    <col min="6914" max="6914" width="17.140625" style="104" customWidth="1"/>
    <col min="6915" max="6915" width="6.85546875" style="104" customWidth="1"/>
    <col min="6916" max="6916" width="3.42578125" style="104" customWidth="1"/>
    <col min="6917" max="6922" width="11.140625" style="104" customWidth="1"/>
    <col min="6923" max="6924" width="12" style="104" customWidth="1"/>
    <col min="6925" max="6925" width="8.5703125" style="104" customWidth="1"/>
    <col min="6926" max="6971" width="0" style="104" hidden="1" customWidth="1"/>
    <col min="6972" max="7168" width="9.140625" style="104"/>
    <col min="7169" max="7169" width="21.42578125" style="104" customWidth="1"/>
    <col min="7170" max="7170" width="17.140625" style="104" customWidth="1"/>
    <col min="7171" max="7171" width="6.85546875" style="104" customWidth="1"/>
    <col min="7172" max="7172" width="3.42578125" style="104" customWidth="1"/>
    <col min="7173" max="7178" width="11.140625" style="104" customWidth="1"/>
    <col min="7179" max="7180" width="12" style="104" customWidth="1"/>
    <col min="7181" max="7181" width="8.5703125" style="104" customWidth="1"/>
    <col min="7182" max="7227" width="0" style="104" hidden="1" customWidth="1"/>
    <col min="7228" max="7424" width="9.140625" style="104"/>
    <col min="7425" max="7425" width="21.42578125" style="104" customWidth="1"/>
    <col min="7426" max="7426" width="17.140625" style="104" customWidth="1"/>
    <col min="7427" max="7427" width="6.85546875" style="104" customWidth="1"/>
    <col min="7428" max="7428" width="3.42578125" style="104" customWidth="1"/>
    <col min="7429" max="7434" width="11.140625" style="104" customWidth="1"/>
    <col min="7435" max="7436" width="12" style="104" customWidth="1"/>
    <col min="7437" max="7437" width="8.5703125" style="104" customWidth="1"/>
    <col min="7438" max="7483" width="0" style="104" hidden="1" customWidth="1"/>
    <col min="7484" max="7680" width="9.140625" style="104"/>
    <col min="7681" max="7681" width="21.42578125" style="104" customWidth="1"/>
    <col min="7682" max="7682" width="17.140625" style="104" customWidth="1"/>
    <col min="7683" max="7683" width="6.85546875" style="104" customWidth="1"/>
    <col min="7684" max="7684" width="3.42578125" style="104" customWidth="1"/>
    <col min="7685" max="7690" width="11.140625" style="104" customWidth="1"/>
    <col min="7691" max="7692" width="12" style="104" customWidth="1"/>
    <col min="7693" max="7693" width="8.5703125" style="104" customWidth="1"/>
    <col min="7694" max="7739" width="0" style="104" hidden="1" customWidth="1"/>
    <col min="7740" max="7936" width="9.140625" style="104"/>
    <col min="7937" max="7937" width="21.42578125" style="104" customWidth="1"/>
    <col min="7938" max="7938" width="17.140625" style="104" customWidth="1"/>
    <col min="7939" max="7939" width="6.85546875" style="104" customWidth="1"/>
    <col min="7940" max="7940" width="3.42578125" style="104" customWidth="1"/>
    <col min="7941" max="7946" width="11.140625" style="104" customWidth="1"/>
    <col min="7947" max="7948" width="12" style="104" customWidth="1"/>
    <col min="7949" max="7949" width="8.5703125" style="104" customWidth="1"/>
    <col min="7950" max="7995" width="0" style="104" hidden="1" customWidth="1"/>
    <col min="7996" max="8192" width="9.140625" style="104"/>
    <col min="8193" max="8193" width="21.42578125" style="104" customWidth="1"/>
    <col min="8194" max="8194" width="17.140625" style="104" customWidth="1"/>
    <col min="8195" max="8195" width="6.85546875" style="104" customWidth="1"/>
    <col min="8196" max="8196" width="3.42578125" style="104" customWidth="1"/>
    <col min="8197" max="8202" width="11.140625" style="104" customWidth="1"/>
    <col min="8203" max="8204" width="12" style="104" customWidth="1"/>
    <col min="8205" max="8205" width="8.5703125" style="104" customWidth="1"/>
    <col min="8206" max="8251" width="0" style="104" hidden="1" customWidth="1"/>
    <col min="8252" max="8448" width="9.140625" style="104"/>
    <col min="8449" max="8449" width="21.42578125" style="104" customWidth="1"/>
    <col min="8450" max="8450" width="17.140625" style="104" customWidth="1"/>
    <col min="8451" max="8451" width="6.85546875" style="104" customWidth="1"/>
    <col min="8452" max="8452" width="3.42578125" style="104" customWidth="1"/>
    <col min="8453" max="8458" width="11.140625" style="104" customWidth="1"/>
    <col min="8459" max="8460" width="12" style="104" customWidth="1"/>
    <col min="8461" max="8461" width="8.5703125" style="104" customWidth="1"/>
    <col min="8462" max="8507" width="0" style="104" hidden="1" customWidth="1"/>
    <col min="8508" max="8704" width="9.140625" style="104"/>
    <col min="8705" max="8705" width="21.42578125" style="104" customWidth="1"/>
    <col min="8706" max="8706" width="17.140625" style="104" customWidth="1"/>
    <col min="8707" max="8707" width="6.85546875" style="104" customWidth="1"/>
    <col min="8708" max="8708" width="3.42578125" style="104" customWidth="1"/>
    <col min="8709" max="8714" width="11.140625" style="104" customWidth="1"/>
    <col min="8715" max="8716" width="12" style="104" customWidth="1"/>
    <col min="8717" max="8717" width="8.5703125" style="104" customWidth="1"/>
    <col min="8718" max="8763" width="0" style="104" hidden="1" customWidth="1"/>
    <col min="8764" max="8960" width="9.140625" style="104"/>
    <col min="8961" max="8961" width="21.42578125" style="104" customWidth="1"/>
    <col min="8962" max="8962" width="17.140625" style="104" customWidth="1"/>
    <col min="8963" max="8963" width="6.85546875" style="104" customWidth="1"/>
    <col min="8964" max="8964" width="3.42578125" style="104" customWidth="1"/>
    <col min="8965" max="8970" width="11.140625" style="104" customWidth="1"/>
    <col min="8971" max="8972" width="12" style="104" customWidth="1"/>
    <col min="8973" max="8973" width="8.5703125" style="104" customWidth="1"/>
    <col min="8974" max="9019" width="0" style="104" hidden="1" customWidth="1"/>
    <col min="9020" max="9216" width="9.140625" style="104"/>
    <col min="9217" max="9217" width="21.42578125" style="104" customWidth="1"/>
    <col min="9218" max="9218" width="17.140625" style="104" customWidth="1"/>
    <col min="9219" max="9219" width="6.85546875" style="104" customWidth="1"/>
    <col min="9220" max="9220" width="3.42578125" style="104" customWidth="1"/>
    <col min="9221" max="9226" width="11.140625" style="104" customWidth="1"/>
    <col min="9227" max="9228" width="12" style="104" customWidth="1"/>
    <col min="9229" max="9229" width="8.5703125" style="104" customWidth="1"/>
    <col min="9230" max="9275" width="0" style="104" hidden="1" customWidth="1"/>
    <col min="9276" max="9472" width="9.140625" style="104"/>
    <col min="9473" max="9473" width="21.42578125" style="104" customWidth="1"/>
    <col min="9474" max="9474" width="17.140625" style="104" customWidth="1"/>
    <col min="9475" max="9475" width="6.85546875" style="104" customWidth="1"/>
    <col min="9476" max="9476" width="3.42578125" style="104" customWidth="1"/>
    <col min="9477" max="9482" width="11.140625" style="104" customWidth="1"/>
    <col min="9483" max="9484" width="12" style="104" customWidth="1"/>
    <col min="9485" max="9485" width="8.5703125" style="104" customWidth="1"/>
    <col min="9486" max="9531" width="0" style="104" hidden="1" customWidth="1"/>
    <col min="9532" max="9728" width="9.140625" style="104"/>
    <col min="9729" max="9729" width="21.42578125" style="104" customWidth="1"/>
    <col min="9730" max="9730" width="17.140625" style="104" customWidth="1"/>
    <col min="9731" max="9731" width="6.85546875" style="104" customWidth="1"/>
    <col min="9732" max="9732" width="3.42578125" style="104" customWidth="1"/>
    <col min="9733" max="9738" width="11.140625" style="104" customWidth="1"/>
    <col min="9739" max="9740" width="12" style="104" customWidth="1"/>
    <col min="9741" max="9741" width="8.5703125" style="104" customWidth="1"/>
    <col min="9742" max="9787" width="0" style="104" hidden="1" customWidth="1"/>
    <col min="9788" max="9984" width="9.140625" style="104"/>
    <col min="9985" max="9985" width="21.42578125" style="104" customWidth="1"/>
    <col min="9986" max="9986" width="17.140625" style="104" customWidth="1"/>
    <col min="9987" max="9987" width="6.85546875" style="104" customWidth="1"/>
    <col min="9988" max="9988" width="3.42578125" style="104" customWidth="1"/>
    <col min="9989" max="9994" width="11.140625" style="104" customWidth="1"/>
    <col min="9995" max="9996" width="12" style="104" customWidth="1"/>
    <col min="9997" max="9997" width="8.5703125" style="104" customWidth="1"/>
    <col min="9998" max="10043" width="0" style="104" hidden="1" customWidth="1"/>
    <col min="10044" max="10240" width="9.140625" style="104"/>
    <col min="10241" max="10241" width="21.42578125" style="104" customWidth="1"/>
    <col min="10242" max="10242" width="17.140625" style="104" customWidth="1"/>
    <col min="10243" max="10243" width="6.85546875" style="104" customWidth="1"/>
    <col min="10244" max="10244" width="3.42578125" style="104" customWidth="1"/>
    <col min="10245" max="10250" width="11.140625" style="104" customWidth="1"/>
    <col min="10251" max="10252" width="12" style="104" customWidth="1"/>
    <col min="10253" max="10253" width="8.5703125" style="104" customWidth="1"/>
    <col min="10254" max="10299" width="0" style="104" hidden="1" customWidth="1"/>
    <col min="10300" max="10496" width="9.140625" style="104"/>
    <col min="10497" max="10497" width="21.42578125" style="104" customWidth="1"/>
    <col min="10498" max="10498" width="17.140625" style="104" customWidth="1"/>
    <col min="10499" max="10499" width="6.85546875" style="104" customWidth="1"/>
    <col min="10500" max="10500" width="3.42578125" style="104" customWidth="1"/>
    <col min="10501" max="10506" width="11.140625" style="104" customWidth="1"/>
    <col min="10507" max="10508" width="12" style="104" customWidth="1"/>
    <col min="10509" max="10509" width="8.5703125" style="104" customWidth="1"/>
    <col min="10510" max="10555" width="0" style="104" hidden="1" customWidth="1"/>
    <col min="10556" max="10752" width="9.140625" style="104"/>
    <col min="10753" max="10753" width="21.42578125" style="104" customWidth="1"/>
    <col min="10754" max="10754" width="17.140625" style="104" customWidth="1"/>
    <col min="10755" max="10755" width="6.85546875" style="104" customWidth="1"/>
    <col min="10756" max="10756" width="3.42578125" style="104" customWidth="1"/>
    <col min="10757" max="10762" width="11.140625" style="104" customWidth="1"/>
    <col min="10763" max="10764" width="12" style="104" customWidth="1"/>
    <col min="10765" max="10765" width="8.5703125" style="104" customWidth="1"/>
    <col min="10766" max="10811" width="0" style="104" hidden="1" customWidth="1"/>
    <col min="10812" max="11008" width="9.140625" style="104"/>
    <col min="11009" max="11009" width="21.42578125" style="104" customWidth="1"/>
    <col min="11010" max="11010" width="17.140625" style="104" customWidth="1"/>
    <col min="11011" max="11011" width="6.85546875" style="104" customWidth="1"/>
    <col min="11012" max="11012" width="3.42578125" style="104" customWidth="1"/>
    <col min="11013" max="11018" width="11.140625" style="104" customWidth="1"/>
    <col min="11019" max="11020" width="12" style="104" customWidth="1"/>
    <col min="11021" max="11021" width="8.5703125" style="104" customWidth="1"/>
    <col min="11022" max="11067" width="0" style="104" hidden="1" customWidth="1"/>
    <col min="11068" max="11264" width="9.140625" style="104"/>
    <col min="11265" max="11265" width="21.42578125" style="104" customWidth="1"/>
    <col min="11266" max="11266" width="17.140625" style="104" customWidth="1"/>
    <col min="11267" max="11267" width="6.85546875" style="104" customWidth="1"/>
    <col min="11268" max="11268" width="3.42578125" style="104" customWidth="1"/>
    <col min="11269" max="11274" width="11.140625" style="104" customWidth="1"/>
    <col min="11275" max="11276" width="12" style="104" customWidth="1"/>
    <col min="11277" max="11277" width="8.5703125" style="104" customWidth="1"/>
    <col min="11278" max="11323" width="0" style="104" hidden="1" customWidth="1"/>
    <col min="11324" max="11520" width="9.140625" style="104"/>
    <col min="11521" max="11521" width="21.42578125" style="104" customWidth="1"/>
    <col min="11522" max="11522" width="17.140625" style="104" customWidth="1"/>
    <col min="11523" max="11523" width="6.85546875" style="104" customWidth="1"/>
    <col min="11524" max="11524" width="3.42578125" style="104" customWidth="1"/>
    <col min="11525" max="11530" width="11.140625" style="104" customWidth="1"/>
    <col min="11531" max="11532" width="12" style="104" customWidth="1"/>
    <col min="11533" max="11533" width="8.5703125" style="104" customWidth="1"/>
    <col min="11534" max="11579" width="0" style="104" hidden="1" customWidth="1"/>
    <col min="11580" max="11776" width="9.140625" style="104"/>
    <col min="11777" max="11777" width="21.42578125" style="104" customWidth="1"/>
    <col min="11778" max="11778" width="17.140625" style="104" customWidth="1"/>
    <col min="11779" max="11779" width="6.85546875" style="104" customWidth="1"/>
    <col min="11780" max="11780" width="3.42578125" style="104" customWidth="1"/>
    <col min="11781" max="11786" width="11.140625" style="104" customWidth="1"/>
    <col min="11787" max="11788" width="12" style="104" customWidth="1"/>
    <col min="11789" max="11789" width="8.5703125" style="104" customWidth="1"/>
    <col min="11790" max="11835" width="0" style="104" hidden="1" customWidth="1"/>
    <col min="11836" max="12032" width="9.140625" style="104"/>
    <col min="12033" max="12033" width="21.42578125" style="104" customWidth="1"/>
    <col min="12034" max="12034" width="17.140625" style="104" customWidth="1"/>
    <col min="12035" max="12035" width="6.85546875" style="104" customWidth="1"/>
    <col min="12036" max="12036" width="3.42578125" style="104" customWidth="1"/>
    <col min="12037" max="12042" width="11.140625" style="104" customWidth="1"/>
    <col min="12043" max="12044" width="12" style="104" customWidth="1"/>
    <col min="12045" max="12045" width="8.5703125" style="104" customWidth="1"/>
    <col min="12046" max="12091" width="0" style="104" hidden="1" customWidth="1"/>
    <col min="12092" max="12288" width="9.140625" style="104"/>
    <col min="12289" max="12289" width="21.42578125" style="104" customWidth="1"/>
    <col min="12290" max="12290" width="17.140625" style="104" customWidth="1"/>
    <col min="12291" max="12291" width="6.85546875" style="104" customWidth="1"/>
    <col min="12292" max="12292" width="3.42578125" style="104" customWidth="1"/>
    <col min="12293" max="12298" width="11.140625" style="104" customWidth="1"/>
    <col min="12299" max="12300" width="12" style="104" customWidth="1"/>
    <col min="12301" max="12301" width="8.5703125" style="104" customWidth="1"/>
    <col min="12302" max="12347" width="0" style="104" hidden="1" customWidth="1"/>
    <col min="12348" max="12544" width="9.140625" style="104"/>
    <col min="12545" max="12545" width="21.42578125" style="104" customWidth="1"/>
    <col min="12546" max="12546" width="17.140625" style="104" customWidth="1"/>
    <col min="12547" max="12547" width="6.85546875" style="104" customWidth="1"/>
    <col min="12548" max="12548" width="3.42578125" style="104" customWidth="1"/>
    <col min="12549" max="12554" width="11.140625" style="104" customWidth="1"/>
    <col min="12555" max="12556" width="12" style="104" customWidth="1"/>
    <col min="12557" max="12557" width="8.5703125" style="104" customWidth="1"/>
    <col min="12558" max="12603" width="0" style="104" hidden="1" customWidth="1"/>
    <col min="12604" max="12800" width="9.140625" style="104"/>
    <col min="12801" max="12801" width="21.42578125" style="104" customWidth="1"/>
    <col min="12802" max="12802" width="17.140625" style="104" customWidth="1"/>
    <col min="12803" max="12803" width="6.85546875" style="104" customWidth="1"/>
    <col min="12804" max="12804" width="3.42578125" style="104" customWidth="1"/>
    <col min="12805" max="12810" width="11.140625" style="104" customWidth="1"/>
    <col min="12811" max="12812" width="12" style="104" customWidth="1"/>
    <col min="12813" max="12813" width="8.5703125" style="104" customWidth="1"/>
    <col min="12814" max="12859" width="0" style="104" hidden="1" customWidth="1"/>
    <col min="12860" max="13056" width="9.140625" style="104"/>
    <col min="13057" max="13057" width="21.42578125" style="104" customWidth="1"/>
    <col min="13058" max="13058" width="17.140625" style="104" customWidth="1"/>
    <col min="13059" max="13059" width="6.85546875" style="104" customWidth="1"/>
    <col min="13060" max="13060" width="3.42578125" style="104" customWidth="1"/>
    <col min="13061" max="13066" width="11.140625" style="104" customWidth="1"/>
    <col min="13067" max="13068" width="12" style="104" customWidth="1"/>
    <col min="13069" max="13069" width="8.5703125" style="104" customWidth="1"/>
    <col min="13070" max="13115" width="0" style="104" hidden="1" customWidth="1"/>
    <col min="13116" max="13312" width="9.140625" style="104"/>
    <col min="13313" max="13313" width="21.42578125" style="104" customWidth="1"/>
    <col min="13314" max="13314" width="17.140625" style="104" customWidth="1"/>
    <col min="13315" max="13315" width="6.85546875" style="104" customWidth="1"/>
    <col min="13316" max="13316" width="3.42578125" style="104" customWidth="1"/>
    <col min="13317" max="13322" width="11.140625" style="104" customWidth="1"/>
    <col min="13323" max="13324" width="12" style="104" customWidth="1"/>
    <col min="13325" max="13325" width="8.5703125" style="104" customWidth="1"/>
    <col min="13326" max="13371" width="0" style="104" hidden="1" customWidth="1"/>
    <col min="13372" max="13568" width="9.140625" style="104"/>
    <col min="13569" max="13569" width="21.42578125" style="104" customWidth="1"/>
    <col min="13570" max="13570" width="17.140625" style="104" customWidth="1"/>
    <col min="13571" max="13571" width="6.85546875" style="104" customWidth="1"/>
    <col min="13572" max="13572" width="3.42578125" style="104" customWidth="1"/>
    <col min="13573" max="13578" width="11.140625" style="104" customWidth="1"/>
    <col min="13579" max="13580" width="12" style="104" customWidth="1"/>
    <col min="13581" max="13581" width="8.5703125" style="104" customWidth="1"/>
    <col min="13582" max="13627" width="0" style="104" hidden="1" customWidth="1"/>
    <col min="13628" max="13824" width="9.140625" style="104"/>
    <col min="13825" max="13825" width="21.42578125" style="104" customWidth="1"/>
    <col min="13826" max="13826" width="17.140625" style="104" customWidth="1"/>
    <col min="13827" max="13827" width="6.85546875" style="104" customWidth="1"/>
    <col min="13828" max="13828" width="3.42578125" style="104" customWidth="1"/>
    <col min="13829" max="13834" width="11.140625" style="104" customWidth="1"/>
    <col min="13835" max="13836" width="12" style="104" customWidth="1"/>
    <col min="13837" max="13837" width="8.5703125" style="104" customWidth="1"/>
    <col min="13838" max="13883" width="0" style="104" hidden="1" customWidth="1"/>
    <col min="13884" max="14080" width="9.140625" style="104"/>
    <col min="14081" max="14081" width="21.42578125" style="104" customWidth="1"/>
    <col min="14082" max="14082" width="17.140625" style="104" customWidth="1"/>
    <col min="14083" max="14083" width="6.85546875" style="104" customWidth="1"/>
    <col min="14084" max="14084" width="3.42578125" style="104" customWidth="1"/>
    <col min="14085" max="14090" width="11.140625" style="104" customWidth="1"/>
    <col min="14091" max="14092" width="12" style="104" customWidth="1"/>
    <col min="14093" max="14093" width="8.5703125" style="104" customWidth="1"/>
    <col min="14094" max="14139" width="0" style="104" hidden="1" customWidth="1"/>
    <col min="14140" max="14336" width="9.140625" style="104"/>
    <col min="14337" max="14337" width="21.42578125" style="104" customWidth="1"/>
    <col min="14338" max="14338" width="17.140625" style="104" customWidth="1"/>
    <col min="14339" max="14339" width="6.85546875" style="104" customWidth="1"/>
    <col min="14340" max="14340" width="3.42578125" style="104" customWidth="1"/>
    <col min="14341" max="14346" width="11.140625" style="104" customWidth="1"/>
    <col min="14347" max="14348" width="12" style="104" customWidth="1"/>
    <col min="14349" max="14349" width="8.5703125" style="104" customWidth="1"/>
    <col min="14350" max="14395" width="0" style="104" hidden="1" customWidth="1"/>
    <col min="14396" max="14592" width="9.140625" style="104"/>
    <col min="14593" max="14593" width="21.42578125" style="104" customWidth="1"/>
    <col min="14594" max="14594" width="17.140625" style="104" customWidth="1"/>
    <col min="14595" max="14595" width="6.85546875" style="104" customWidth="1"/>
    <col min="14596" max="14596" width="3.42578125" style="104" customWidth="1"/>
    <col min="14597" max="14602" width="11.140625" style="104" customWidth="1"/>
    <col min="14603" max="14604" width="12" style="104" customWidth="1"/>
    <col min="14605" max="14605" width="8.5703125" style="104" customWidth="1"/>
    <col min="14606" max="14651" width="0" style="104" hidden="1" customWidth="1"/>
    <col min="14652" max="14848" width="9.140625" style="104"/>
    <col min="14849" max="14849" width="21.42578125" style="104" customWidth="1"/>
    <col min="14850" max="14850" width="17.140625" style="104" customWidth="1"/>
    <col min="14851" max="14851" width="6.85546875" style="104" customWidth="1"/>
    <col min="14852" max="14852" width="3.42578125" style="104" customWidth="1"/>
    <col min="14853" max="14858" width="11.140625" style="104" customWidth="1"/>
    <col min="14859" max="14860" width="12" style="104" customWidth="1"/>
    <col min="14861" max="14861" width="8.5703125" style="104" customWidth="1"/>
    <col min="14862" max="14907" width="0" style="104" hidden="1" customWidth="1"/>
    <col min="14908" max="15104" width="9.140625" style="104"/>
    <col min="15105" max="15105" width="21.42578125" style="104" customWidth="1"/>
    <col min="15106" max="15106" width="17.140625" style="104" customWidth="1"/>
    <col min="15107" max="15107" width="6.85546875" style="104" customWidth="1"/>
    <col min="15108" max="15108" width="3.42578125" style="104" customWidth="1"/>
    <col min="15109" max="15114" width="11.140625" style="104" customWidth="1"/>
    <col min="15115" max="15116" width="12" style="104" customWidth="1"/>
    <col min="15117" max="15117" width="8.5703125" style="104" customWidth="1"/>
    <col min="15118" max="15163" width="0" style="104" hidden="1" customWidth="1"/>
    <col min="15164" max="15360" width="9.140625" style="104"/>
    <col min="15361" max="15361" width="21.42578125" style="104" customWidth="1"/>
    <col min="15362" max="15362" width="17.140625" style="104" customWidth="1"/>
    <col min="15363" max="15363" width="6.85546875" style="104" customWidth="1"/>
    <col min="15364" max="15364" width="3.42578125" style="104" customWidth="1"/>
    <col min="15365" max="15370" width="11.140625" style="104" customWidth="1"/>
    <col min="15371" max="15372" width="12" style="104" customWidth="1"/>
    <col min="15373" max="15373" width="8.5703125" style="104" customWidth="1"/>
    <col min="15374" max="15419" width="0" style="104" hidden="1" customWidth="1"/>
    <col min="15420" max="15616" width="9.140625" style="104"/>
    <col min="15617" max="15617" width="21.42578125" style="104" customWidth="1"/>
    <col min="15618" max="15618" width="17.140625" style="104" customWidth="1"/>
    <col min="15619" max="15619" width="6.85546875" style="104" customWidth="1"/>
    <col min="15620" max="15620" width="3.42578125" style="104" customWidth="1"/>
    <col min="15621" max="15626" width="11.140625" style="104" customWidth="1"/>
    <col min="15627" max="15628" width="12" style="104" customWidth="1"/>
    <col min="15629" max="15629" width="8.5703125" style="104" customWidth="1"/>
    <col min="15630" max="15675" width="0" style="104" hidden="1" customWidth="1"/>
    <col min="15676" max="15872" width="9.140625" style="104"/>
    <col min="15873" max="15873" width="21.42578125" style="104" customWidth="1"/>
    <col min="15874" max="15874" width="17.140625" style="104" customWidth="1"/>
    <col min="15875" max="15875" width="6.85546875" style="104" customWidth="1"/>
    <col min="15876" max="15876" width="3.42578125" style="104" customWidth="1"/>
    <col min="15877" max="15882" width="11.140625" style="104" customWidth="1"/>
    <col min="15883" max="15884" width="12" style="104" customWidth="1"/>
    <col min="15885" max="15885" width="8.5703125" style="104" customWidth="1"/>
    <col min="15886" max="15931" width="0" style="104" hidden="1" customWidth="1"/>
    <col min="15932" max="16128" width="9.140625" style="104"/>
    <col min="16129" max="16129" width="21.42578125" style="104" customWidth="1"/>
    <col min="16130" max="16130" width="17.140625" style="104" customWidth="1"/>
    <col min="16131" max="16131" width="6.85546875" style="104" customWidth="1"/>
    <col min="16132" max="16132" width="3.42578125" style="104" customWidth="1"/>
    <col min="16133" max="16138" width="11.140625" style="104" customWidth="1"/>
    <col min="16139" max="16140" width="12" style="104" customWidth="1"/>
    <col min="16141" max="16141" width="8.5703125" style="104" customWidth="1"/>
    <col min="16142" max="16187" width="0" style="104" hidden="1" customWidth="1"/>
    <col min="16188" max="16384" width="9.140625" style="104"/>
  </cols>
  <sheetData>
    <row r="1" spans="1:25" ht="20.100000000000001" customHeight="1">
      <c r="A1" s="104" t="s">
        <v>114</v>
      </c>
    </row>
    <row r="2" spans="1:25" ht="20.100000000000001" customHeight="1">
      <c r="A2" s="196" t="s">
        <v>115</v>
      </c>
      <c r="B2" s="196" t="s">
        <v>116</v>
      </c>
      <c r="C2" s="196" t="s">
        <v>117</v>
      </c>
      <c r="D2" s="196" t="s">
        <v>118</v>
      </c>
      <c r="E2" s="196" t="s">
        <v>119</v>
      </c>
      <c r="F2" s="196" t="s">
        <v>120</v>
      </c>
      <c r="G2" s="196" t="s">
        <v>121</v>
      </c>
      <c r="H2" s="196" t="s">
        <v>120</v>
      </c>
      <c r="I2" s="196" t="s">
        <v>122</v>
      </c>
      <c r="J2" s="196" t="s">
        <v>120</v>
      </c>
      <c r="K2" s="196" t="s">
        <v>123</v>
      </c>
      <c r="L2" s="196" t="s">
        <v>120</v>
      </c>
      <c r="M2" s="197" t="s">
        <v>124</v>
      </c>
    </row>
    <row r="3" spans="1:25" ht="20.100000000000001" customHeight="1">
      <c r="A3" s="196" t="s">
        <v>120</v>
      </c>
      <c r="B3" s="196" t="s">
        <v>120</v>
      </c>
      <c r="C3" s="196" t="s">
        <v>120</v>
      </c>
      <c r="D3" s="196" t="s">
        <v>120</v>
      </c>
      <c r="E3" s="102" t="s">
        <v>125</v>
      </c>
      <c r="F3" s="102" t="s">
        <v>126</v>
      </c>
      <c r="G3" s="102" t="s">
        <v>125</v>
      </c>
      <c r="H3" s="102" t="s">
        <v>126</v>
      </c>
      <c r="I3" s="102" t="s">
        <v>125</v>
      </c>
      <c r="J3" s="102" t="s">
        <v>126</v>
      </c>
      <c r="K3" s="102" t="s">
        <v>125</v>
      </c>
      <c r="L3" s="102" t="s">
        <v>126</v>
      </c>
      <c r="M3" s="197" t="s">
        <v>120</v>
      </c>
      <c r="S3" s="102" t="s">
        <v>127</v>
      </c>
      <c r="T3" s="102" t="s">
        <v>128</v>
      </c>
      <c r="U3" s="102" t="s">
        <v>129</v>
      </c>
      <c r="V3" s="102" t="s">
        <v>130</v>
      </c>
      <c r="W3" s="102" t="s">
        <v>131</v>
      </c>
      <c r="X3" s="102" t="s">
        <v>132</v>
      </c>
      <c r="Y3" s="102" t="s">
        <v>133</v>
      </c>
    </row>
    <row r="4" spans="1:25" ht="20.100000000000001" customHeight="1">
      <c r="A4" s="105" t="s">
        <v>514</v>
      </c>
      <c r="B4" s="105"/>
      <c r="C4" s="105"/>
      <c r="D4" s="105"/>
      <c r="F4" s="106"/>
      <c r="H4" s="106"/>
      <c r="J4" s="106"/>
      <c r="L4" s="106"/>
      <c r="M4" s="107" t="s">
        <v>120</v>
      </c>
      <c r="N4" s="104" t="s">
        <v>120</v>
      </c>
      <c r="O4" s="104" t="s">
        <v>515</v>
      </c>
    </row>
    <row r="5" spans="1:25" ht="20.100000000000001" customHeight="1">
      <c r="A5" s="117" t="s">
        <v>814</v>
      </c>
      <c r="B5" s="105"/>
      <c r="C5" s="105">
        <v>1</v>
      </c>
      <c r="D5" s="105" t="s">
        <v>134</v>
      </c>
      <c r="E5" s="106"/>
      <c r="F5" s="106"/>
      <c r="G5" s="106"/>
      <c r="H5" s="106"/>
      <c r="I5" s="106"/>
      <c r="J5" s="106"/>
      <c r="K5" s="106"/>
      <c r="L5" s="106"/>
      <c r="M5" s="107" t="s">
        <v>120</v>
      </c>
      <c r="N5" s="104" t="s">
        <v>120</v>
      </c>
      <c r="P5" s="104" t="s">
        <v>135</v>
      </c>
      <c r="Q5" s="104" t="s">
        <v>120</v>
      </c>
      <c r="R5" s="104" t="s">
        <v>516</v>
      </c>
    </row>
    <row r="6" spans="1:25" ht="20.100000000000001" customHeight="1">
      <c r="A6" s="117" t="s">
        <v>815</v>
      </c>
      <c r="B6" s="105"/>
      <c r="C6" s="105">
        <v>1</v>
      </c>
      <c r="D6" s="105" t="s">
        <v>134</v>
      </c>
      <c r="E6" s="106"/>
      <c r="F6" s="106"/>
      <c r="G6" s="106"/>
      <c r="H6" s="106"/>
      <c r="I6" s="106"/>
      <c r="J6" s="106"/>
      <c r="K6" s="106"/>
      <c r="L6" s="106"/>
      <c r="M6" s="107" t="s">
        <v>120</v>
      </c>
      <c r="N6" s="104" t="s">
        <v>120</v>
      </c>
      <c r="P6" s="104" t="s">
        <v>136</v>
      </c>
      <c r="Q6" s="104" t="s">
        <v>120</v>
      </c>
      <c r="R6" s="104" t="s">
        <v>517</v>
      </c>
    </row>
    <row r="7" spans="1:25" ht="20.100000000000001" customHeight="1">
      <c r="A7" s="117" t="s">
        <v>816</v>
      </c>
      <c r="B7" s="105"/>
      <c r="C7" s="105">
        <v>1</v>
      </c>
      <c r="D7" s="105" t="s">
        <v>134</v>
      </c>
      <c r="E7" s="106"/>
      <c r="F7" s="106"/>
      <c r="G7" s="106"/>
      <c r="H7" s="106"/>
      <c r="I7" s="106"/>
      <c r="J7" s="106"/>
      <c r="K7" s="106"/>
      <c r="L7" s="106"/>
      <c r="M7" s="107" t="s">
        <v>120</v>
      </c>
      <c r="N7" s="104" t="s">
        <v>120</v>
      </c>
      <c r="P7" s="104" t="s">
        <v>137</v>
      </c>
      <c r="Q7" s="104" t="s">
        <v>120</v>
      </c>
      <c r="R7" s="104" t="s">
        <v>518</v>
      </c>
    </row>
    <row r="8" spans="1:25" ht="20.100000000000001" customHeight="1">
      <c r="A8" s="105" t="s">
        <v>519</v>
      </c>
      <c r="B8" s="105"/>
      <c r="C8" s="105"/>
      <c r="D8" s="105" t="s">
        <v>120</v>
      </c>
      <c r="E8" s="102"/>
      <c r="F8" s="106"/>
      <c r="G8" s="102"/>
      <c r="H8" s="106"/>
      <c r="I8" s="102"/>
      <c r="J8" s="106"/>
      <c r="K8" s="106"/>
      <c r="L8" s="106"/>
      <c r="M8" s="107" t="s">
        <v>120</v>
      </c>
      <c r="N8" s="104" t="s">
        <v>120</v>
      </c>
      <c r="P8" s="104" t="s">
        <v>138</v>
      </c>
      <c r="Q8" s="104" t="s">
        <v>120</v>
      </c>
      <c r="R8" s="104" t="s">
        <v>120</v>
      </c>
    </row>
    <row r="9" spans="1:25" ht="20.100000000000001" customHeight="1">
      <c r="A9" s="105" t="s">
        <v>520</v>
      </c>
      <c r="B9" s="105" t="s">
        <v>120</v>
      </c>
      <c r="C9" s="105">
        <v>1</v>
      </c>
      <c r="D9" s="105" t="s">
        <v>134</v>
      </c>
      <c r="E9" s="106"/>
      <c r="F9" s="106"/>
      <c r="G9" s="106"/>
      <c r="H9" s="106"/>
      <c r="I9" s="106"/>
      <c r="J9" s="106"/>
      <c r="K9" s="106"/>
      <c r="L9" s="106"/>
      <c r="M9" s="107" t="s">
        <v>120</v>
      </c>
      <c r="N9" s="104" t="s">
        <v>120</v>
      </c>
      <c r="P9" s="104" t="s">
        <v>139</v>
      </c>
      <c r="Q9" s="104" t="s">
        <v>120</v>
      </c>
      <c r="R9" s="104" t="s">
        <v>521</v>
      </c>
    </row>
    <row r="10" spans="1:25" ht="20.100000000000001" customHeight="1">
      <c r="A10" s="105" t="s">
        <v>782</v>
      </c>
      <c r="B10" s="105" t="s">
        <v>120</v>
      </c>
      <c r="C10" s="105">
        <v>1</v>
      </c>
      <c r="D10" s="105" t="s">
        <v>134</v>
      </c>
      <c r="E10" s="106"/>
      <c r="F10" s="106"/>
      <c r="G10" s="106"/>
      <c r="H10" s="106"/>
      <c r="I10" s="106"/>
      <c r="J10" s="106"/>
      <c r="K10" s="106"/>
      <c r="L10" s="106"/>
      <c r="M10" s="107" t="s">
        <v>120</v>
      </c>
      <c r="N10" s="104" t="s">
        <v>120</v>
      </c>
      <c r="P10" s="104" t="s">
        <v>140</v>
      </c>
      <c r="Q10" s="104" t="s">
        <v>120</v>
      </c>
      <c r="R10" s="104" t="s">
        <v>783</v>
      </c>
    </row>
    <row r="11" spans="1:25" ht="20.100000000000001" customHeight="1">
      <c r="A11" s="105" t="s">
        <v>522</v>
      </c>
      <c r="B11" s="105" t="s">
        <v>523</v>
      </c>
      <c r="C11" s="105">
        <v>1</v>
      </c>
      <c r="D11" s="105" t="s">
        <v>134</v>
      </c>
      <c r="E11" s="106"/>
      <c r="F11" s="106"/>
      <c r="G11" s="106"/>
      <c r="H11" s="106"/>
      <c r="I11" s="106"/>
      <c r="J11" s="106"/>
      <c r="K11" s="106"/>
      <c r="L11" s="106"/>
      <c r="M11" s="107" t="s">
        <v>120</v>
      </c>
      <c r="N11" s="104" t="s">
        <v>120</v>
      </c>
      <c r="P11" s="104" t="s">
        <v>141</v>
      </c>
      <c r="Q11" s="104" t="s">
        <v>120</v>
      </c>
      <c r="R11" s="104" t="s">
        <v>524</v>
      </c>
    </row>
    <row r="12" spans="1:25" ht="20.100000000000001" customHeight="1">
      <c r="A12" s="105" t="s">
        <v>151</v>
      </c>
      <c r="B12" s="105" t="s">
        <v>120</v>
      </c>
      <c r="C12" s="105"/>
      <c r="D12" s="105" t="s">
        <v>120</v>
      </c>
      <c r="E12" s="102"/>
      <c r="F12" s="106"/>
      <c r="G12" s="102"/>
      <c r="H12" s="106"/>
      <c r="I12" s="102"/>
      <c r="J12" s="106"/>
      <c r="K12" s="106"/>
      <c r="L12" s="106"/>
      <c r="M12" s="107" t="s">
        <v>120</v>
      </c>
      <c r="N12" s="104" t="s">
        <v>120</v>
      </c>
      <c r="P12" s="104" t="s">
        <v>142</v>
      </c>
      <c r="Q12" s="104" t="s">
        <v>152</v>
      </c>
      <c r="R12" s="104" t="s">
        <v>120</v>
      </c>
    </row>
    <row r="13" spans="1:25" ht="20.100000000000001" customHeight="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3"/>
    </row>
    <row r="14" spans="1:25" ht="20.100000000000001" customHeight="1">
      <c r="A14" s="117" t="s">
        <v>817</v>
      </c>
      <c r="B14" s="105"/>
      <c r="C14" s="105"/>
      <c r="D14" s="105" t="s">
        <v>120</v>
      </c>
      <c r="F14" s="106"/>
      <c r="H14" s="106"/>
      <c r="J14" s="106"/>
      <c r="L14" s="106"/>
      <c r="M14" s="107" t="s">
        <v>120</v>
      </c>
      <c r="N14" s="104" t="s">
        <v>120</v>
      </c>
      <c r="O14" s="104" t="s">
        <v>516</v>
      </c>
    </row>
    <row r="15" spans="1:25" ht="20.100000000000001" customHeight="1">
      <c r="A15" s="105" t="s">
        <v>784</v>
      </c>
      <c r="B15" s="105" t="s">
        <v>785</v>
      </c>
      <c r="C15" s="105">
        <v>3</v>
      </c>
      <c r="D15" s="105" t="s">
        <v>200</v>
      </c>
      <c r="E15" s="106"/>
      <c r="F15" s="106"/>
      <c r="G15" s="106"/>
      <c r="H15" s="106"/>
      <c r="I15" s="106"/>
      <c r="J15" s="106"/>
      <c r="K15" s="106"/>
      <c r="L15" s="106"/>
      <c r="M15" s="107" t="s">
        <v>120</v>
      </c>
      <c r="N15" s="104" t="s">
        <v>120</v>
      </c>
      <c r="P15" s="104" t="s">
        <v>172</v>
      </c>
      <c r="Q15" s="104" t="s">
        <v>120</v>
      </c>
      <c r="R15" s="104" t="s">
        <v>786</v>
      </c>
      <c r="T15" s="104" t="s">
        <v>162</v>
      </c>
    </row>
    <row r="16" spans="1:25" ht="20.100000000000001" customHeight="1">
      <c r="A16" s="105" t="s">
        <v>525</v>
      </c>
      <c r="B16" s="105" t="s">
        <v>526</v>
      </c>
      <c r="C16" s="105">
        <v>1460</v>
      </c>
      <c r="D16" s="105" t="s">
        <v>167</v>
      </c>
      <c r="E16" s="106"/>
      <c r="F16" s="106"/>
      <c r="G16" s="106"/>
      <c r="H16" s="106"/>
      <c r="I16" s="106"/>
      <c r="J16" s="106"/>
      <c r="K16" s="106"/>
      <c r="L16" s="106"/>
      <c r="M16" s="107" t="s">
        <v>120</v>
      </c>
      <c r="N16" s="104" t="s">
        <v>120</v>
      </c>
      <c r="P16" s="104" t="s">
        <v>135</v>
      </c>
      <c r="Q16" s="104" t="s">
        <v>120</v>
      </c>
      <c r="R16" s="104" t="s">
        <v>527</v>
      </c>
      <c r="T16" s="104" t="s">
        <v>154</v>
      </c>
    </row>
    <row r="17" spans="1:30" ht="20.100000000000001" customHeight="1">
      <c r="A17" s="105" t="s">
        <v>528</v>
      </c>
      <c r="B17" s="105" t="s">
        <v>529</v>
      </c>
      <c r="C17" s="105">
        <v>146</v>
      </c>
      <c r="D17" s="105" t="s">
        <v>200</v>
      </c>
      <c r="E17" s="106"/>
      <c r="F17" s="106"/>
      <c r="G17" s="106"/>
      <c r="H17" s="106"/>
      <c r="I17" s="106"/>
      <c r="J17" s="106"/>
      <c r="K17" s="106"/>
      <c r="L17" s="106"/>
      <c r="M17" s="107" t="s">
        <v>120</v>
      </c>
      <c r="N17" s="104" t="s">
        <v>120</v>
      </c>
      <c r="P17" s="104" t="s">
        <v>136</v>
      </c>
      <c r="Q17" s="104" t="s">
        <v>120</v>
      </c>
      <c r="R17" s="104" t="s">
        <v>530</v>
      </c>
      <c r="T17" s="104" t="s">
        <v>162</v>
      </c>
    </row>
    <row r="18" spans="1:30" ht="20.100000000000001" customHeight="1">
      <c r="A18" s="105" t="s">
        <v>531</v>
      </c>
      <c r="B18" s="105" t="s">
        <v>215</v>
      </c>
      <c r="C18" s="105">
        <v>84</v>
      </c>
      <c r="D18" s="105" t="s">
        <v>201</v>
      </c>
      <c r="E18" s="106"/>
      <c r="F18" s="106"/>
      <c r="G18" s="106"/>
      <c r="H18" s="106"/>
      <c r="I18" s="106"/>
      <c r="J18" s="106"/>
      <c r="K18" s="106"/>
      <c r="L18" s="106"/>
      <c r="M18" s="107" t="s">
        <v>120</v>
      </c>
      <c r="N18" s="104" t="s">
        <v>120</v>
      </c>
      <c r="P18" s="104" t="s">
        <v>137</v>
      </c>
      <c r="Q18" s="104" t="s">
        <v>120</v>
      </c>
      <c r="R18" s="104" t="s">
        <v>532</v>
      </c>
      <c r="T18" s="104" t="s">
        <v>154</v>
      </c>
    </row>
    <row r="19" spans="1:30" ht="20.100000000000001" customHeight="1">
      <c r="A19" s="105" t="s">
        <v>533</v>
      </c>
      <c r="B19" s="105" t="s">
        <v>534</v>
      </c>
      <c r="C19" s="105">
        <v>48.7</v>
      </c>
      <c r="D19" s="105" t="s">
        <v>221</v>
      </c>
      <c r="E19" s="106"/>
      <c r="F19" s="106"/>
      <c r="G19" s="106"/>
      <c r="H19" s="106"/>
      <c r="I19" s="106"/>
      <c r="J19" s="106"/>
      <c r="K19" s="106"/>
      <c r="L19" s="106"/>
      <c r="M19" s="107" t="s">
        <v>120</v>
      </c>
      <c r="N19" s="104" t="s">
        <v>120</v>
      </c>
      <c r="P19" s="104" t="s">
        <v>138</v>
      </c>
      <c r="Q19" s="104" t="s">
        <v>120</v>
      </c>
      <c r="R19" s="104" t="s">
        <v>535</v>
      </c>
      <c r="T19" s="104" t="s">
        <v>154</v>
      </c>
    </row>
    <row r="20" spans="1:30" ht="20.100000000000001" customHeight="1">
      <c r="A20" s="105" t="s">
        <v>536</v>
      </c>
      <c r="B20" s="105" t="s">
        <v>120</v>
      </c>
      <c r="C20" s="105">
        <v>48.7</v>
      </c>
      <c r="D20" s="105" t="s">
        <v>221</v>
      </c>
      <c r="E20" s="106"/>
      <c r="F20" s="106"/>
      <c r="G20" s="106"/>
      <c r="H20" s="106"/>
      <c r="I20" s="106"/>
      <c r="J20" s="106"/>
      <c r="K20" s="106"/>
      <c r="L20" s="106"/>
      <c r="M20" s="107" t="s">
        <v>120</v>
      </c>
      <c r="N20" s="104" t="s">
        <v>120</v>
      </c>
      <c r="P20" s="104" t="s">
        <v>139</v>
      </c>
      <c r="Q20" s="104" t="s">
        <v>120</v>
      </c>
      <c r="R20" s="104" t="s">
        <v>537</v>
      </c>
      <c r="T20" s="104" t="s">
        <v>154</v>
      </c>
    </row>
    <row r="21" spans="1:30" ht="20.100000000000001" customHeight="1">
      <c r="A21" s="105" t="s">
        <v>538</v>
      </c>
      <c r="B21" s="105" t="s">
        <v>120</v>
      </c>
      <c r="C21" s="105">
        <v>5.3999999999999999E-2</v>
      </c>
      <c r="D21" s="105" t="s">
        <v>200</v>
      </c>
      <c r="E21" s="106"/>
      <c r="F21" s="106"/>
      <c r="G21" s="106"/>
      <c r="H21" s="106"/>
      <c r="I21" s="106"/>
      <c r="J21" s="106"/>
      <c r="K21" s="106"/>
      <c r="L21" s="106"/>
      <c r="M21" s="107" t="s">
        <v>120</v>
      </c>
      <c r="N21" s="104" t="s">
        <v>120</v>
      </c>
      <c r="P21" s="104" t="s">
        <v>140</v>
      </c>
      <c r="Q21" s="104" t="s">
        <v>120</v>
      </c>
      <c r="R21" s="104" t="s">
        <v>539</v>
      </c>
    </row>
    <row r="22" spans="1:30" ht="20.100000000000001" customHeight="1">
      <c r="A22" s="105" t="s">
        <v>173</v>
      </c>
      <c r="B22" s="105" t="s">
        <v>165</v>
      </c>
      <c r="C22" s="105">
        <v>15</v>
      </c>
      <c r="D22" s="105" t="s">
        <v>157</v>
      </c>
      <c r="E22" s="106"/>
      <c r="F22" s="106"/>
      <c r="G22" s="106"/>
      <c r="H22" s="106"/>
      <c r="I22" s="106"/>
      <c r="J22" s="106"/>
      <c r="K22" s="106"/>
      <c r="L22" s="106"/>
      <c r="M22" s="107" t="s">
        <v>120</v>
      </c>
      <c r="N22" s="104" t="s">
        <v>120</v>
      </c>
      <c r="P22" s="104" t="s">
        <v>141</v>
      </c>
      <c r="Q22" s="104" t="s">
        <v>120</v>
      </c>
      <c r="R22" s="104" t="s">
        <v>174</v>
      </c>
      <c r="T22" s="104" t="s">
        <v>154</v>
      </c>
      <c r="AA22" s="108" t="s">
        <v>158</v>
      </c>
      <c r="AB22" s="109">
        <f>(내역서!H16+내역서!H17+내역서!H18+내역서!H19+내역서!H20+내역서!H21+내역서!H22)*0.1</f>
        <v>0</v>
      </c>
      <c r="AC22" s="108" t="s">
        <v>159</v>
      </c>
      <c r="AD22" s="110">
        <f>$AB22</f>
        <v>0</v>
      </c>
    </row>
    <row r="23" spans="1:30" ht="20.100000000000001" customHeight="1">
      <c r="A23" s="105" t="s">
        <v>540</v>
      </c>
      <c r="B23" s="105" t="s">
        <v>120</v>
      </c>
      <c r="C23" s="105">
        <v>10</v>
      </c>
      <c r="D23" s="105" t="s">
        <v>161</v>
      </c>
      <c r="E23" s="102"/>
      <c r="F23" s="106"/>
      <c r="G23" s="102"/>
      <c r="H23" s="106"/>
      <c r="I23" s="102"/>
      <c r="J23" s="106"/>
      <c r="K23" s="106"/>
      <c r="L23" s="106"/>
      <c r="M23" s="107" t="s">
        <v>120</v>
      </c>
      <c r="N23" s="104" t="s">
        <v>120</v>
      </c>
      <c r="P23" s="104" t="s">
        <v>142</v>
      </c>
      <c r="Q23" s="104" t="s">
        <v>120</v>
      </c>
      <c r="R23" s="104" t="s">
        <v>162</v>
      </c>
      <c r="X23" s="104" t="s">
        <v>541</v>
      </c>
    </row>
    <row r="24" spans="1:30" ht="20.100000000000001" customHeight="1">
      <c r="A24" s="105" t="s">
        <v>542</v>
      </c>
      <c r="B24" s="105" t="s">
        <v>120</v>
      </c>
      <c r="C24" s="105"/>
      <c r="D24" s="105" t="s">
        <v>120</v>
      </c>
      <c r="E24" s="102"/>
      <c r="F24" s="106"/>
      <c r="G24" s="102"/>
      <c r="H24" s="106"/>
      <c r="I24" s="102"/>
      <c r="J24" s="106"/>
      <c r="K24" s="106"/>
      <c r="L24" s="106"/>
      <c r="M24" s="107" t="s">
        <v>120</v>
      </c>
      <c r="N24" s="104" t="s">
        <v>120</v>
      </c>
      <c r="P24" s="104" t="s">
        <v>143</v>
      </c>
      <c r="Q24" s="104" t="s">
        <v>120</v>
      </c>
      <c r="R24" s="104" t="s">
        <v>120</v>
      </c>
    </row>
    <row r="25" spans="1:30" ht="20.100000000000001" customHeight="1">
      <c r="A25" s="105" t="s">
        <v>151</v>
      </c>
      <c r="B25" s="105" t="s">
        <v>120</v>
      </c>
      <c r="C25" s="105"/>
      <c r="D25" s="105" t="s">
        <v>120</v>
      </c>
      <c r="E25" s="102"/>
      <c r="F25" s="106"/>
      <c r="G25" s="102"/>
      <c r="H25" s="106"/>
      <c r="I25" s="102"/>
      <c r="J25" s="106"/>
      <c r="K25" s="106"/>
      <c r="L25" s="106"/>
      <c r="M25" s="107" t="s">
        <v>120</v>
      </c>
      <c r="N25" s="104" t="s">
        <v>120</v>
      </c>
      <c r="P25" s="104" t="s">
        <v>144</v>
      </c>
      <c r="Q25" s="104" t="s">
        <v>120</v>
      </c>
      <c r="R25" s="104" t="s">
        <v>120</v>
      </c>
    </row>
    <row r="26" spans="1:30" ht="20.100000000000001" customHeight="1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3"/>
    </row>
    <row r="27" spans="1:30" ht="20.100000000000001" customHeight="1">
      <c r="A27" s="117" t="s">
        <v>818</v>
      </c>
      <c r="B27" s="105"/>
      <c r="C27" s="105"/>
      <c r="D27" s="105" t="s">
        <v>120</v>
      </c>
      <c r="F27" s="106"/>
      <c r="H27" s="106"/>
      <c r="J27" s="106"/>
      <c r="L27" s="106"/>
      <c r="M27" s="107" t="s">
        <v>120</v>
      </c>
      <c r="N27" s="104" t="s">
        <v>120</v>
      </c>
      <c r="O27" s="104" t="s">
        <v>517</v>
      </c>
    </row>
    <row r="28" spans="1:30" ht="20.100000000000001" customHeight="1">
      <c r="A28" s="105" t="s">
        <v>543</v>
      </c>
      <c r="B28" s="105" t="s">
        <v>120</v>
      </c>
      <c r="C28" s="105">
        <v>1</v>
      </c>
      <c r="D28" s="105" t="s">
        <v>153</v>
      </c>
      <c r="E28" s="106"/>
      <c r="F28" s="106"/>
      <c r="G28" s="106"/>
      <c r="H28" s="106"/>
      <c r="I28" s="106"/>
      <c r="J28" s="106"/>
      <c r="K28" s="106"/>
      <c r="L28" s="106"/>
      <c r="M28" s="107" t="s">
        <v>120</v>
      </c>
      <c r="N28" s="104" t="s">
        <v>120</v>
      </c>
      <c r="P28" s="104" t="s">
        <v>135</v>
      </c>
      <c r="Q28" s="104" t="s">
        <v>120</v>
      </c>
      <c r="R28" s="104" t="s">
        <v>544</v>
      </c>
      <c r="T28" s="104" t="s">
        <v>154</v>
      </c>
    </row>
    <row r="29" spans="1:30" ht="20.100000000000001" customHeight="1">
      <c r="A29" s="105" t="s">
        <v>176</v>
      </c>
      <c r="B29" s="105" t="s">
        <v>164</v>
      </c>
      <c r="C29" s="105">
        <v>42</v>
      </c>
      <c r="D29" s="105" t="s">
        <v>156</v>
      </c>
      <c r="E29" s="106"/>
      <c r="F29" s="106"/>
      <c r="G29" s="106"/>
      <c r="H29" s="106"/>
      <c r="I29" s="106"/>
      <c r="J29" s="106"/>
      <c r="K29" s="106"/>
      <c r="L29" s="106"/>
      <c r="M29" s="107" t="s">
        <v>120</v>
      </c>
      <c r="N29" s="104" t="s">
        <v>120</v>
      </c>
      <c r="P29" s="104" t="s">
        <v>136</v>
      </c>
      <c r="Q29" s="104" t="s">
        <v>120</v>
      </c>
      <c r="R29" s="104" t="s">
        <v>177</v>
      </c>
      <c r="T29" s="104" t="s">
        <v>154</v>
      </c>
    </row>
    <row r="30" spans="1:30" ht="20.100000000000001" customHeight="1">
      <c r="A30" s="105" t="s">
        <v>545</v>
      </c>
      <c r="B30" s="105" t="s">
        <v>164</v>
      </c>
      <c r="C30" s="105">
        <v>5</v>
      </c>
      <c r="D30" s="105" t="s">
        <v>153</v>
      </c>
      <c r="E30" s="106"/>
      <c r="F30" s="106"/>
      <c r="G30" s="106"/>
      <c r="H30" s="106"/>
      <c r="I30" s="106"/>
      <c r="J30" s="106"/>
      <c r="K30" s="106"/>
      <c r="L30" s="106"/>
      <c r="M30" s="107" t="s">
        <v>120</v>
      </c>
      <c r="N30" s="104" t="s">
        <v>120</v>
      </c>
      <c r="P30" s="104" t="s">
        <v>137</v>
      </c>
      <c r="Q30" s="104" t="s">
        <v>120</v>
      </c>
      <c r="R30" s="104" t="s">
        <v>546</v>
      </c>
      <c r="T30" s="104" t="s">
        <v>154</v>
      </c>
    </row>
    <row r="31" spans="1:30" ht="20.100000000000001" customHeight="1">
      <c r="A31" s="105" t="s">
        <v>170</v>
      </c>
      <c r="B31" s="105" t="s">
        <v>163</v>
      </c>
      <c r="C31" s="105">
        <v>12</v>
      </c>
      <c r="D31" s="105" t="s">
        <v>155</v>
      </c>
      <c r="E31" s="106"/>
      <c r="F31" s="106"/>
      <c r="G31" s="106"/>
      <c r="H31" s="106"/>
      <c r="I31" s="106"/>
      <c r="J31" s="106"/>
      <c r="K31" s="106"/>
      <c r="L31" s="106"/>
      <c r="M31" s="107" t="s">
        <v>120</v>
      </c>
      <c r="N31" s="104" t="s">
        <v>120</v>
      </c>
      <c r="P31" s="104" t="s">
        <v>138</v>
      </c>
      <c r="Q31" s="104" t="s">
        <v>120</v>
      </c>
      <c r="R31" s="104" t="s">
        <v>547</v>
      </c>
      <c r="T31" s="104" t="s">
        <v>154</v>
      </c>
    </row>
    <row r="32" spans="1:30" ht="20.100000000000001" customHeight="1">
      <c r="A32" s="105" t="s">
        <v>548</v>
      </c>
      <c r="B32" s="105" t="s">
        <v>163</v>
      </c>
      <c r="C32" s="105">
        <v>1</v>
      </c>
      <c r="D32" s="105" t="s">
        <v>155</v>
      </c>
      <c r="E32" s="106"/>
      <c r="F32" s="106"/>
      <c r="G32" s="106"/>
      <c r="H32" s="106"/>
      <c r="I32" s="106"/>
      <c r="J32" s="106"/>
      <c r="K32" s="106"/>
      <c r="L32" s="106"/>
      <c r="M32" s="107" t="s">
        <v>120</v>
      </c>
      <c r="N32" s="104" t="s">
        <v>120</v>
      </c>
      <c r="P32" s="104" t="s">
        <v>139</v>
      </c>
      <c r="Q32" s="104" t="s">
        <v>120</v>
      </c>
      <c r="R32" s="104" t="s">
        <v>549</v>
      </c>
      <c r="T32" s="104" t="s">
        <v>154</v>
      </c>
    </row>
    <row r="33" spans="1:30" ht="20.100000000000001" customHeight="1">
      <c r="A33" s="105" t="s">
        <v>550</v>
      </c>
      <c r="B33" s="105" t="s">
        <v>165</v>
      </c>
      <c r="C33" s="105">
        <v>7</v>
      </c>
      <c r="D33" s="105" t="s">
        <v>157</v>
      </c>
      <c r="E33" s="106"/>
      <c r="F33" s="106"/>
      <c r="G33" s="106"/>
      <c r="H33" s="106"/>
      <c r="I33" s="106"/>
      <c r="J33" s="106"/>
      <c r="K33" s="106"/>
      <c r="L33" s="106"/>
      <c r="M33" s="107" t="s">
        <v>120</v>
      </c>
      <c r="N33" s="104" t="s">
        <v>120</v>
      </c>
      <c r="P33" s="104" t="s">
        <v>140</v>
      </c>
      <c r="Q33" s="104" t="s">
        <v>120</v>
      </c>
      <c r="R33" s="104" t="s">
        <v>166</v>
      </c>
      <c r="T33" s="104" t="s">
        <v>154</v>
      </c>
    </row>
    <row r="34" spans="1:30" ht="20.100000000000001" customHeight="1">
      <c r="A34" s="105" t="s">
        <v>551</v>
      </c>
      <c r="B34" s="105" t="s">
        <v>552</v>
      </c>
      <c r="C34" s="105">
        <v>5</v>
      </c>
      <c r="D34" s="105" t="s">
        <v>157</v>
      </c>
      <c r="E34" s="106"/>
      <c r="F34" s="106"/>
      <c r="G34" s="106"/>
      <c r="H34" s="106"/>
      <c r="I34" s="106"/>
      <c r="J34" s="106"/>
      <c r="K34" s="106"/>
      <c r="L34" s="106"/>
      <c r="M34" s="107" t="s">
        <v>120</v>
      </c>
      <c r="N34" s="104" t="s">
        <v>120</v>
      </c>
      <c r="P34" s="104" t="s">
        <v>141</v>
      </c>
      <c r="Q34" s="104" t="s">
        <v>120</v>
      </c>
      <c r="R34" s="104" t="s">
        <v>553</v>
      </c>
      <c r="T34" s="104" t="s">
        <v>154</v>
      </c>
    </row>
    <row r="35" spans="1:30" ht="20.100000000000001" customHeight="1">
      <c r="A35" s="105" t="s">
        <v>554</v>
      </c>
      <c r="B35" s="105" t="s">
        <v>552</v>
      </c>
      <c r="C35" s="105">
        <v>3</v>
      </c>
      <c r="D35" s="105" t="s">
        <v>157</v>
      </c>
      <c r="E35" s="106"/>
      <c r="F35" s="106"/>
      <c r="G35" s="106"/>
      <c r="H35" s="106"/>
      <c r="I35" s="106"/>
      <c r="J35" s="106"/>
      <c r="K35" s="106"/>
      <c r="L35" s="106"/>
      <c r="M35" s="107" t="s">
        <v>120</v>
      </c>
      <c r="N35" s="104" t="s">
        <v>120</v>
      </c>
      <c r="P35" s="104" t="s">
        <v>142</v>
      </c>
      <c r="Q35" s="104" t="s">
        <v>120</v>
      </c>
      <c r="R35" s="104" t="s">
        <v>555</v>
      </c>
      <c r="T35" s="104" t="s">
        <v>154</v>
      </c>
      <c r="AA35" s="108" t="s">
        <v>158</v>
      </c>
      <c r="AB35" s="109">
        <f>(내역서!H28+내역서!H29+내역서!H30+내역서!H31+내역서!H32+내역서!H33+내역서!H34+내역서!H35)*0.25</f>
        <v>0</v>
      </c>
      <c r="AC35" s="108" t="s">
        <v>159</v>
      </c>
      <c r="AD35" s="110">
        <f>$AB35</f>
        <v>0</v>
      </c>
    </row>
    <row r="36" spans="1:30" ht="20.100000000000001" customHeight="1">
      <c r="A36" s="105" t="s">
        <v>160</v>
      </c>
      <c r="B36" s="105" t="s">
        <v>120</v>
      </c>
      <c r="C36" s="105">
        <v>25</v>
      </c>
      <c r="D36" s="105" t="s">
        <v>161</v>
      </c>
      <c r="E36" s="102"/>
      <c r="F36" s="106"/>
      <c r="G36" s="102"/>
      <c r="H36" s="106"/>
      <c r="I36" s="102"/>
      <c r="J36" s="106"/>
      <c r="K36" s="106"/>
      <c r="L36" s="106"/>
      <c r="M36" s="107" t="s">
        <v>120</v>
      </c>
      <c r="N36" s="104" t="s">
        <v>120</v>
      </c>
      <c r="P36" s="104" t="s">
        <v>143</v>
      </c>
      <c r="Q36" s="104" t="s">
        <v>120</v>
      </c>
      <c r="R36" s="104" t="s">
        <v>162</v>
      </c>
      <c r="X36" s="104" t="s">
        <v>716</v>
      </c>
    </row>
    <row r="37" spans="1:30" ht="20.100000000000001" customHeight="1">
      <c r="A37" s="105" t="s">
        <v>542</v>
      </c>
      <c r="B37" s="105" t="s">
        <v>120</v>
      </c>
      <c r="C37" s="105"/>
      <c r="D37" s="105" t="s">
        <v>120</v>
      </c>
      <c r="E37" s="102"/>
      <c r="F37" s="106"/>
      <c r="G37" s="102"/>
      <c r="H37" s="106"/>
      <c r="I37" s="102"/>
      <c r="J37" s="106"/>
      <c r="K37" s="106"/>
      <c r="L37" s="106"/>
      <c r="M37" s="107" t="s">
        <v>120</v>
      </c>
      <c r="N37" s="104" t="s">
        <v>120</v>
      </c>
      <c r="P37" s="104" t="s">
        <v>144</v>
      </c>
      <c r="Q37" s="104" t="s">
        <v>120</v>
      </c>
      <c r="R37" s="104" t="s">
        <v>120</v>
      </c>
    </row>
    <row r="38" spans="1:30" ht="20.100000000000001" customHeight="1">
      <c r="A38" s="105" t="s">
        <v>151</v>
      </c>
      <c r="B38" s="105" t="s">
        <v>120</v>
      </c>
      <c r="C38" s="105"/>
      <c r="D38" s="105" t="s">
        <v>120</v>
      </c>
      <c r="E38" s="102"/>
      <c r="F38" s="106"/>
      <c r="G38" s="102"/>
      <c r="H38" s="106"/>
      <c r="I38" s="102"/>
      <c r="J38" s="106"/>
      <c r="K38" s="106"/>
      <c r="L38" s="106"/>
      <c r="M38" s="107" t="s">
        <v>120</v>
      </c>
      <c r="N38" s="104" t="s">
        <v>120</v>
      </c>
      <c r="P38" s="104" t="s">
        <v>145</v>
      </c>
      <c r="Q38" s="104" t="s">
        <v>120</v>
      </c>
      <c r="R38" s="104" t="s">
        <v>120</v>
      </c>
    </row>
    <row r="39" spans="1:30" ht="20.100000000000001" customHeight="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3"/>
    </row>
    <row r="40" spans="1:30" ht="20.100000000000001" customHeight="1">
      <c r="A40" s="117" t="s">
        <v>819</v>
      </c>
      <c r="B40" s="105"/>
      <c r="C40" s="105"/>
      <c r="D40" s="105" t="s">
        <v>120</v>
      </c>
      <c r="F40" s="106"/>
      <c r="H40" s="106"/>
      <c r="J40" s="106"/>
      <c r="L40" s="106"/>
      <c r="M40" s="107" t="s">
        <v>120</v>
      </c>
      <c r="N40" s="104" t="s">
        <v>120</v>
      </c>
      <c r="O40" s="104" t="s">
        <v>518</v>
      </c>
    </row>
    <row r="41" spans="1:30" ht="20.100000000000001" customHeight="1">
      <c r="A41" s="105" t="s">
        <v>556</v>
      </c>
      <c r="B41" s="105" t="s">
        <v>557</v>
      </c>
      <c r="C41" s="105">
        <v>18</v>
      </c>
      <c r="D41" s="105" t="s">
        <v>558</v>
      </c>
      <c r="E41" s="106"/>
      <c r="F41" s="106"/>
      <c r="G41" s="106"/>
      <c r="H41" s="106"/>
      <c r="I41" s="106"/>
      <c r="J41" s="106"/>
      <c r="K41" s="106"/>
      <c r="L41" s="106"/>
      <c r="M41" s="107" t="s">
        <v>120</v>
      </c>
      <c r="N41" s="104" t="s">
        <v>120</v>
      </c>
      <c r="P41" s="104" t="s">
        <v>135</v>
      </c>
      <c r="Q41" s="104" t="s">
        <v>120</v>
      </c>
      <c r="R41" s="104" t="s">
        <v>559</v>
      </c>
      <c r="T41" s="104" t="s">
        <v>154</v>
      </c>
    </row>
    <row r="42" spans="1:30" ht="20.100000000000001" customHeight="1">
      <c r="A42" s="105" t="s">
        <v>173</v>
      </c>
      <c r="B42" s="105" t="s">
        <v>165</v>
      </c>
      <c r="C42" s="105">
        <v>47</v>
      </c>
      <c r="D42" s="105" t="s">
        <v>157</v>
      </c>
      <c r="E42" s="106"/>
      <c r="F42" s="106"/>
      <c r="G42" s="106"/>
      <c r="H42" s="106"/>
      <c r="I42" s="106"/>
      <c r="J42" s="106"/>
      <c r="K42" s="106"/>
      <c r="L42" s="106"/>
      <c r="M42" s="107" t="s">
        <v>120</v>
      </c>
      <c r="N42" s="104" t="s">
        <v>120</v>
      </c>
      <c r="P42" s="104" t="s">
        <v>136</v>
      </c>
      <c r="Q42" s="104" t="s">
        <v>120</v>
      </c>
      <c r="R42" s="104" t="s">
        <v>174</v>
      </c>
      <c r="T42" s="104" t="s">
        <v>154</v>
      </c>
    </row>
    <row r="43" spans="1:30" ht="20.100000000000001" customHeight="1">
      <c r="A43" s="105" t="s">
        <v>560</v>
      </c>
      <c r="B43" s="105" t="s">
        <v>561</v>
      </c>
      <c r="C43" s="105">
        <v>600</v>
      </c>
      <c r="D43" s="105" t="s">
        <v>167</v>
      </c>
      <c r="E43" s="106"/>
      <c r="F43" s="106"/>
      <c r="G43" s="106"/>
      <c r="H43" s="106"/>
      <c r="I43" s="106"/>
      <c r="J43" s="106"/>
      <c r="K43" s="106"/>
      <c r="L43" s="106"/>
      <c r="M43" s="107" t="s">
        <v>120</v>
      </c>
      <c r="N43" s="104" t="s">
        <v>120</v>
      </c>
      <c r="P43" s="104" t="s">
        <v>137</v>
      </c>
      <c r="Q43" s="104" t="s">
        <v>120</v>
      </c>
      <c r="R43" s="104" t="s">
        <v>562</v>
      </c>
      <c r="T43" s="104" t="s">
        <v>154</v>
      </c>
    </row>
    <row r="44" spans="1:30" ht="20.100000000000001" customHeight="1">
      <c r="A44" s="105" t="s">
        <v>542</v>
      </c>
      <c r="B44" s="105" t="s">
        <v>120</v>
      </c>
      <c r="C44" s="105"/>
      <c r="D44" s="105" t="s">
        <v>120</v>
      </c>
      <c r="E44" s="102"/>
      <c r="F44" s="106"/>
      <c r="G44" s="102"/>
      <c r="H44" s="106"/>
      <c r="I44" s="102"/>
      <c r="J44" s="106"/>
      <c r="K44" s="106"/>
      <c r="L44" s="106"/>
      <c r="M44" s="107" t="s">
        <v>120</v>
      </c>
      <c r="N44" s="104" t="s">
        <v>120</v>
      </c>
      <c r="P44" s="104" t="s">
        <v>138</v>
      </c>
      <c r="Q44" s="104" t="s">
        <v>120</v>
      </c>
      <c r="R44" s="104" t="s">
        <v>120</v>
      </c>
    </row>
    <row r="45" spans="1:30" ht="20.100000000000001" customHeight="1">
      <c r="A45" s="105" t="s">
        <v>151</v>
      </c>
      <c r="B45" s="105" t="s">
        <v>120</v>
      </c>
      <c r="C45" s="105"/>
      <c r="D45" s="105" t="s">
        <v>120</v>
      </c>
      <c r="E45" s="102"/>
      <c r="F45" s="106"/>
      <c r="G45" s="102"/>
      <c r="H45" s="106"/>
      <c r="I45" s="102"/>
      <c r="J45" s="106"/>
      <c r="K45" s="106"/>
      <c r="L45" s="106"/>
      <c r="M45" s="107" t="s">
        <v>120</v>
      </c>
      <c r="N45" s="104" t="s">
        <v>120</v>
      </c>
      <c r="P45" s="104" t="s">
        <v>139</v>
      </c>
      <c r="Q45" s="104" t="s">
        <v>120</v>
      </c>
      <c r="R45" s="104" t="s">
        <v>120</v>
      </c>
    </row>
    <row r="46" spans="1:30" ht="20.100000000000001" customHeight="1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3"/>
    </row>
    <row r="47" spans="1:30" ht="20.100000000000001" customHeight="1">
      <c r="A47" s="105" t="s">
        <v>563</v>
      </c>
      <c r="B47" s="105" t="s">
        <v>120</v>
      </c>
      <c r="C47" s="105">
        <v>0</v>
      </c>
      <c r="D47" s="105" t="s">
        <v>120</v>
      </c>
      <c r="F47" s="106"/>
      <c r="H47" s="106"/>
      <c r="J47" s="106"/>
      <c r="L47" s="106"/>
      <c r="M47" s="107" t="s">
        <v>120</v>
      </c>
      <c r="N47" s="104" t="s">
        <v>120</v>
      </c>
      <c r="O47" s="104" t="s">
        <v>521</v>
      </c>
    </row>
    <row r="48" spans="1:30" ht="20.100000000000001" customHeight="1">
      <c r="A48" s="105" t="s">
        <v>178</v>
      </c>
      <c r="B48" s="105" t="s">
        <v>120</v>
      </c>
      <c r="C48" s="105">
        <v>1</v>
      </c>
      <c r="D48" s="105" t="s">
        <v>134</v>
      </c>
      <c r="E48" s="106"/>
      <c r="F48" s="106"/>
      <c r="G48" s="106"/>
      <c r="H48" s="106"/>
      <c r="I48" s="106"/>
      <c r="J48" s="106"/>
      <c r="K48" s="106"/>
      <c r="L48" s="106"/>
      <c r="M48" s="107" t="s">
        <v>120</v>
      </c>
      <c r="N48" s="104" t="s">
        <v>120</v>
      </c>
      <c r="P48" s="104" t="s">
        <v>135</v>
      </c>
      <c r="Q48" s="104" t="s">
        <v>120</v>
      </c>
      <c r="R48" s="104" t="s">
        <v>179</v>
      </c>
    </row>
    <row r="49" spans="1:30" ht="20.100000000000001" customHeight="1">
      <c r="A49" s="105" t="s">
        <v>180</v>
      </c>
      <c r="B49" s="105" t="s">
        <v>120</v>
      </c>
      <c r="C49" s="105">
        <v>1</v>
      </c>
      <c r="D49" s="105" t="s">
        <v>134</v>
      </c>
      <c r="E49" s="106"/>
      <c r="F49" s="106"/>
      <c r="G49" s="106"/>
      <c r="H49" s="106"/>
      <c r="I49" s="106"/>
      <c r="J49" s="106"/>
      <c r="K49" s="106"/>
      <c r="L49" s="106"/>
      <c r="M49" s="107" t="s">
        <v>120</v>
      </c>
      <c r="N49" s="104" t="s">
        <v>120</v>
      </c>
      <c r="P49" s="104" t="s">
        <v>136</v>
      </c>
      <c r="Q49" s="104" t="s">
        <v>120</v>
      </c>
      <c r="R49" s="104" t="s">
        <v>181</v>
      </c>
    </row>
    <row r="50" spans="1:30" ht="20.100000000000001" customHeight="1">
      <c r="A50" s="105" t="s">
        <v>182</v>
      </c>
      <c r="B50" s="105" t="s">
        <v>120</v>
      </c>
      <c r="C50" s="105">
        <v>1</v>
      </c>
      <c r="D50" s="105" t="s">
        <v>134</v>
      </c>
      <c r="E50" s="106"/>
      <c r="F50" s="106"/>
      <c r="G50" s="106"/>
      <c r="H50" s="106"/>
      <c r="I50" s="106"/>
      <c r="J50" s="106"/>
      <c r="K50" s="106"/>
      <c r="L50" s="106"/>
      <c r="M50" s="107" t="s">
        <v>120</v>
      </c>
      <c r="N50" s="104" t="s">
        <v>120</v>
      </c>
      <c r="P50" s="104" t="s">
        <v>137</v>
      </c>
      <c r="Q50" s="104" t="s">
        <v>120</v>
      </c>
      <c r="R50" s="104" t="s">
        <v>183</v>
      </c>
    </row>
    <row r="51" spans="1:30" ht="20.100000000000001" customHeight="1">
      <c r="A51" s="105" t="s">
        <v>184</v>
      </c>
      <c r="B51" s="105" t="s">
        <v>120</v>
      </c>
      <c r="C51" s="105">
        <v>1</v>
      </c>
      <c r="D51" s="105" t="s">
        <v>134</v>
      </c>
      <c r="E51" s="106"/>
      <c r="F51" s="106"/>
      <c r="G51" s="106"/>
      <c r="H51" s="106"/>
      <c r="I51" s="106"/>
      <c r="J51" s="106"/>
      <c r="K51" s="106"/>
      <c r="L51" s="106"/>
      <c r="M51" s="107" t="s">
        <v>120</v>
      </c>
      <c r="N51" s="104" t="s">
        <v>120</v>
      </c>
      <c r="P51" s="104" t="s">
        <v>138</v>
      </c>
      <c r="Q51" s="104" t="s">
        <v>120</v>
      </c>
      <c r="R51" s="104" t="s">
        <v>185</v>
      </c>
    </row>
    <row r="52" spans="1:30" ht="20.100000000000001" customHeight="1">
      <c r="A52" s="105" t="s">
        <v>186</v>
      </c>
      <c r="B52" s="105" t="s">
        <v>120</v>
      </c>
      <c r="C52" s="105">
        <v>1</v>
      </c>
      <c r="D52" s="105" t="s">
        <v>134</v>
      </c>
      <c r="E52" s="106"/>
      <c r="F52" s="106"/>
      <c r="G52" s="106"/>
      <c r="H52" s="106"/>
      <c r="I52" s="106"/>
      <c r="J52" s="106"/>
      <c r="K52" s="106"/>
      <c r="L52" s="106"/>
      <c r="M52" s="107" t="s">
        <v>120</v>
      </c>
      <c r="N52" s="104" t="s">
        <v>120</v>
      </c>
      <c r="P52" s="104" t="s">
        <v>139</v>
      </c>
      <c r="Q52" s="104" t="s">
        <v>120</v>
      </c>
      <c r="R52" s="104" t="s">
        <v>187</v>
      </c>
    </row>
    <row r="53" spans="1:30" ht="20.100000000000001" customHeight="1">
      <c r="A53" s="105" t="s">
        <v>542</v>
      </c>
      <c r="B53" s="105" t="s">
        <v>120</v>
      </c>
      <c r="C53" s="105"/>
      <c r="D53" s="105" t="s">
        <v>120</v>
      </c>
      <c r="E53" s="102"/>
      <c r="F53" s="106"/>
      <c r="G53" s="102"/>
      <c r="H53" s="106"/>
      <c r="I53" s="102"/>
      <c r="J53" s="106"/>
      <c r="K53" s="106"/>
      <c r="L53" s="106"/>
      <c r="M53" s="107" t="s">
        <v>120</v>
      </c>
      <c r="N53" s="104" t="s">
        <v>120</v>
      </c>
      <c r="P53" s="104" t="s">
        <v>140</v>
      </c>
      <c r="Q53" s="104" t="s">
        <v>120</v>
      </c>
      <c r="R53" s="104" t="s">
        <v>120</v>
      </c>
    </row>
    <row r="54" spans="1:30" ht="20.100000000000001" customHeight="1">
      <c r="A54" s="105" t="s">
        <v>151</v>
      </c>
      <c r="B54" s="105" t="s">
        <v>120</v>
      </c>
      <c r="C54" s="105"/>
      <c r="D54" s="105" t="s">
        <v>120</v>
      </c>
      <c r="E54" s="102"/>
      <c r="F54" s="106"/>
      <c r="G54" s="102"/>
      <c r="H54" s="106"/>
      <c r="I54" s="102"/>
      <c r="J54" s="106"/>
      <c r="K54" s="106"/>
      <c r="L54" s="106"/>
      <c r="M54" s="107" t="s">
        <v>120</v>
      </c>
      <c r="N54" s="104" t="s">
        <v>120</v>
      </c>
      <c r="P54" s="104" t="s">
        <v>141</v>
      </c>
      <c r="Q54" s="104" t="s">
        <v>120</v>
      </c>
      <c r="R54" s="104" t="s">
        <v>120</v>
      </c>
    </row>
    <row r="55" spans="1:30" ht="20.100000000000001" customHeight="1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3"/>
    </row>
    <row r="56" spans="1:30" ht="20.100000000000001" customHeight="1">
      <c r="A56" s="105" t="s">
        <v>787</v>
      </c>
      <c r="B56" s="105" t="s">
        <v>120</v>
      </c>
      <c r="C56" s="105">
        <v>1</v>
      </c>
      <c r="D56" s="105" t="s">
        <v>134</v>
      </c>
      <c r="F56" s="106"/>
      <c r="H56" s="106"/>
      <c r="J56" s="106"/>
      <c r="L56" s="106"/>
      <c r="M56" s="107" t="s">
        <v>120</v>
      </c>
      <c r="N56" s="104" t="s">
        <v>120</v>
      </c>
      <c r="O56" s="104" t="s">
        <v>783</v>
      </c>
    </row>
    <row r="57" spans="1:30" ht="20.100000000000001" customHeight="1">
      <c r="A57" s="105" t="s">
        <v>788</v>
      </c>
      <c r="B57" s="105" t="s">
        <v>789</v>
      </c>
      <c r="C57" s="105">
        <v>7.2</v>
      </c>
      <c r="D57" s="105" t="s">
        <v>220</v>
      </c>
      <c r="E57" s="106"/>
      <c r="F57" s="106"/>
      <c r="G57" s="106"/>
      <c r="H57" s="106"/>
      <c r="I57" s="106"/>
      <c r="J57" s="106"/>
      <c r="K57" s="106"/>
      <c r="L57" s="106"/>
      <c r="M57" s="107" t="s">
        <v>120</v>
      </c>
      <c r="N57" s="104" t="s">
        <v>120</v>
      </c>
      <c r="P57" s="104" t="s">
        <v>135</v>
      </c>
      <c r="Q57" s="104" t="s">
        <v>120</v>
      </c>
      <c r="R57" s="104" t="s">
        <v>790</v>
      </c>
    </row>
    <row r="58" spans="1:30" ht="20.100000000000001" customHeight="1">
      <c r="A58" s="105" t="s">
        <v>791</v>
      </c>
      <c r="B58" s="105" t="s">
        <v>120</v>
      </c>
      <c r="C58" s="105">
        <v>7.2</v>
      </c>
      <c r="D58" s="105" t="s">
        <v>220</v>
      </c>
      <c r="E58" s="106"/>
      <c r="F58" s="106"/>
      <c r="G58" s="106"/>
      <c r="H58" s="106"/>
      <c r="I58" s="106"/>
      <c r="J58" s="106"/>
      <c r="K58" s="106"/>
      <c r="L58" s="106"/>
      <c r="M58" s="107" t="s">
        <v>120</v>
      </c>
      <c r="N58" s="104" t="s">
        <v>120</v>
      </c>
      <c r="P58" s="104" t="s">
        <v>136</v>
      </c>
      <c r="Q58" s="104" t="s">
        <v>120</v>
      </c>
      <c r="R58" s="104" t="s">
        <v>792</v>
      </c>
    </row>
    <row r="59" spans="1:30" ht="20.100000000000001" customHeight="1">
      <c r="A59" s="105" t="s">
        <v>542</v>
      </c>
      <c r="B59" s="105" t="s">
        <v>120</v>
      </c>
      <c r="C59" s="105"/>
      <c r="D59" s="105" t="s">
        <v>120</v>
      </c>
      <c r="E59" s="102"/>
      <c r="F59" s="106"/>
      <c r="G59" s="102"/>
      <c r="H59" s="106"/>
      <c r="I59" s="102"/>
      <c r="J59" s="106"/>
      <c r="K59" s="106"/>
      <c r="L59" s="106"/>
      <c r="M59" s="107" t="s">
        <v>120</v>
      </c>
      <c r="N59" s="104" t="s">
        <v>120</v>
      </c>
      <c r="P59" s="104" t="s">
        <v>137</v>
      </c>
      <c r="Q59" s="104" t="s">
        <v>120</v>
      </c>
      <c r="R59" s="104" t="s">
        <v>120</v>
      </c>
    </row>
    <row r="60" spans="1:30" ht="20.100000000000001" customHeight="1">
      <c r="A60" s="105" t="s">
        <v>151</v>
      </c>
      <c r="B60" s="105" t="s">
        <v>120</v>
      </c>
      <c r="C60" s="105"/>
      <c r="D60" s="105" t="s">
        <v>120</v>
      </c>
      <c r="E60" s="102"/>
      <c r="F60" s="106"/>
      <c r="G60" s="102"/>
      <c r="H60" s="106"/>
      <c r="I60" s="102"/>
      <c r="J60" s="106"/>
      <c r="K60" s="106"/>
      <c r="L60" s="106"/>
      <c r="M60" s="107" t="s">
        <v>120</v>
      </c>
      <c r="N60" s="104" t="s">
        <v>120</v>
      </c>
      <c r="P60" s="104" t="s">
        <v>138</v>
      </c>
      <c r="Q60" s="104" t="s">
        <v>120</v>
      </c>
      <c r="R60" s="104" t="s">
        <v>120</v>
      </c>
    </row>
    <row r="61" spans="1:30" ht="20.100000000000001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3"/>
    </row>
    <row r="62" spans="1:30" ht="20.100000000000001" customHeight="1">
      <c r="A62" s="105" t="s">
        <v>564</v>
      </c>
      <c r="B62" s="105" t="s">
        <v>523</v>
      </c>
      <c r="C62" s="105">
        <v>1</v>
      </c>
      <c r="D62" s="105" t="s">
        <v>134</v>
      </c>
      <c r="F62" s="106"/>
      <c r="H62" s="106"/>
      <c r="J62" s="106"/>
      <c r="L62" s="106"/>
      <c r="M62" s="107"/>
      <c r="N62" s="104" t="s">
        <v>120</v>
      </c>
      <c r="O62" s="104" t="s">
        <v>524</v>
      </c>
    </row>
    <row r="63" spans="1:30" ht="20.100000000000001" customHeight="1">
      <c r="A63" s="105" t="s">
        <v>556</v>
      </c>
      <c r="B63" s="105" t="s">
        <v>565</v>
      </c>
      <c r="C63" s="105">
        <v>18</v>
      </c>
      <c r="D63" s="105" t="s">
        <v>558</v>
      </c>
      <c r="E63" s="106"/>
      <c r="F63" s="106"/>
      <c r="G63" s="106"/>
      <c r="H63" s="106"/>
      <c r="I63" s="106"/>
      <c r="J63" s="106"/>
      <c r="K63" s="106"/>
      <c r="L63" s="106"/>
      <c r="M63" s="107"/>
      <c r="N63" s="104" t="s">
        <v>120</v>
      </c>
      <c r="P63" s="104" t="s">
        <v>135</v>
      </c>
      <c r="Q63" s="104" t="s">
        <v>120</v>
      </c>
      <c r="R63" s="104" t="s">
        <v>566</v>
      </c>
      <c r="AA63" s="108" t="s">
        <v>188</v>
      </c>
      <c r="AB63" s="109">
        <f>내역서!F63*0.0054</f>
        <v>0</v>
      </c>
      <c r="AC63" s="108" t="s">
        <v>189</v>
      </c>
      <c r="AD63" s="110">
        <f>$AB63</f>
        <v>0</v>
      </c>
    </row>
    <row r="64" spans="1:30" ht="20.100000000000001" customHeight="1">
      <c r="A64" s="105" t="s">
        <v>190</v>
      </c>
      <c r="B64" s="105" t="s">
        <v>191</v>
      </c>
      <c r="C64" s="105">
        <v>1</v>
      </c>
      <c r="D64" s="105" t="s">
        <v>134</v>
      </c>
      <c r="E64" s="102"/>
      <c r="F64" s="106"/>
      <c r="G64" s="102"/>
      <c r="H64" s="106"/>
      <c r="I64" s="102"/>
      <c r="J64" s="106"/>
      <c r="K64" s="106"/>
      <c r="L64" s="106"/>
      <c r="M64" s="107"/>
      <c r="N64" s="104" t="s">
        <v>120</v>
      </c>
      <c r="P64" s="104" t="s">
        <v>136</v>
      </c>
      <c r="Q64" s="104" t="s">
        <v>120</v>
      </c>
      <c r="R64" s="104" t="s">
        <v>162</v>
      </c>
      <c r="X64" s="104" t="s">
        <v>567</v>
      </c>
    </row>
    <row r="65" spans="1:18" ht="20.100000000000001" customHeight="1">
      <c r="A65" s="105" t="s">
        <v>542</v>
      </c>
      <c r="B65" s="105" t="s">
        <v>120</v>
      </c>
      <c r="C65" s="105"/>
      <c r="D65" s="105" t="s">
        <v>120</v>
      </c>
      <c r="E65" s="102"/>
      <c r="F65" s="106"/>
      <c r="G65" s="102"/>
      <c r="H65" s="106"/>
      <c r="I65" s="102"/>
      <c r="J65" s="106"/>
      <c r="K65" s="106"/>
      <c r="L65" s="106"/>
      <c r="M65" s="107"/>
      <c r="N65" s="104" t="s">
        <v>120</v>
      </c>
      <c r="P65" s="104" t="s">
        <v>137</v>
      </c>
      <c r="Q65" s="104" t="s">
        <v>120</v>
      </c>
      <c r="R65" s="104" t="s">
        <v>120</v>
      </c>
    </row>
    <row r="66" spans="1:18" ht="20.100000000000001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3"/>
    </row>
  </sheetData>
  <mergeCells count="9">
    <mergeCell ref="I2:J2"/>
    <mergeCell ref="K2:L2"/>
    <mergeCell ref="M2:M3"/>
    <mergeCell ref="A2:A3"/>
    <mergeCell ref="B2:B3"/>
    <mergeCell ref="C2:C3"/>
    <mergeCell ref="D2:D3"/>
    <mergeCell ref="E2:F2"/>
    <mergeCell ref="G2:H2"/>
  </mergeCells>
  <phoneticPr fontId="5" type="noConversion"/>
  <pageMargins left="0.31496062992125984" right="0.31496062992125984" top="1" bottom="0.59055118110236215" header="0.5" footer="0.5"/>
  <pageSetup paperSize="9" orientation="landscape" copies="0"/>
  <headerFooter alignWithMargins="0">
    <oddHeader>&amp;RPage : &amp;P/&amp;N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9ADD-0F59-4A4C-BEBA-6062C0D43921}">
  <dimension ref="A1:W49"/>
  <sheetViews>
    <sheetView workbookViewId="0"/>
  </sheetViews>
  <sheetFormatPr defaultRowHeight="20.100000000000001" customHeight="1"/>
  <cols>
    <col min="1" max="1" width="25.7109375" style="104" customWidth="1"/>
    <col min="2" max="2" width="17.140625" style="104" customWidth="1"/>
    <col min="3" max="3" width="8.5703125" style="104" customWidth="1"/>
    <col min="4" max="4" width="6.85546875" style="104" customWidth="1"/>
    <col min="5" max="8" width="17.140625" style="104" customWidth="1"/>
    <col min="9" max="9" width="8.5703125" style="104" customWidth="1"/>
    <col min="10" max="23" width="0" style="104" hidden="1" customWidth="1"/>
    <col min="24" max="255" width="9.140625" style="104"/>
    <col min="256" max="256" width="25.7109375" style="104" customWidth="1"/>
    <col min="257" max="257" width="17.140625" style="104" customWidth="1"/>
    <col min="258" max="258" width="8.5703125" style="104" customWidth="1"/>
    <col min="259" max="259" width="6.85546875" style="104" customWidth="1"/>
    <col min="260" max="263" width="17.140625" style="104" customWidth="1"/>
    <col min="264" max="264" width="8.5703125" style="104" customWidth="1"/>
    <col min="265" max="278" width="0" style="104" hidden="1" customWidth="1"/>
    <col min="279" max="511" width="9.140625" style="104"/>
    <col min="512" max="512" width="25.7109375" style="104" customWidth="1"/>
    <col min="513" max="513" width="17.140625" style="104" customWidth="1"/>
    <col min="514" max="514" width="8.5703125" style="104" customWidth="1"/>
    <col min="515" max="515" width="6.85546875" style="104" customWidth="1"/>
    <col min="516" max="519" width="17.140625" style="104" customWidth="1"/>
    <col min="520" max="520" width="8.5703125" style="104" customWidth="1"/>
    <col min="521" max="534" width="0" style="104" hidden="1" customWidth="1"/>
    <col min="535" max="767" width="9.140625" style="104"/>
    <col min="768" max="768" width="25.7109375" style="104" customWidth="1"/>
    <col min="769" max="769" width="17.140625" style="104" customWidth="1"/>
    <col min="770" max="770" width="8.5703125" style="104" customWidth="1"/>
    <col min="771" max="771" width="6.85546875" style="104" customWidth="1"/>
    <col min="772" max="775" width="17.140625" style="104" customWidth="1"/>
    <col min="776" max="776" width="8.5703125" style="104" customWidth="1"/>
    <col min="777" max="790" width="0" style="104" hidden="1" customWidth="1"/>
    <col min="791" max="1023" width="9.140625" style="104"/>
    <col min="1024" max="1024" width="25.7109375" style="104" customWidth="1"/>
    <col min="1025" max="1025" width="17.140625" style="104" customWidth="1"/>
    <col min="1026" max="1026" width="8.5703125" style="104" customWidth="1"/>
    <col min="1027" max="1027" width="6.85546875" style="104" customWidth="1"/>
    <col min="1028" max="1031" width="17.140625" style="104" customWidth="1"/>
    <col min="1032" max="1032" width="8.5703125" style="104" customWidth="1"/>
    <col min="1033" max="1046" width="0" style="104" hidden="1" customWidth="1"/>
    <col min="1047" max="1279" width="9.140625" style="104"/>
    <col min="1280" max="1280" width="25.7109375" style="104" customWidth="1"/>
    <col min="1281" max="1281" width="17.140625" style="104" customWidth="1"/>
    <col min="1282" max="1282" width="8.5703125" style="104" customWidth="1"/>
    <col min="1283" max="1283" width="6.85546875" style="104" customWidth="1"/>
    <col min="1284" max="1287" width="17.140625" style="104" customWidth="1"/>
    <col min="1288" max="1288" width="8.5703125" style="104" customWidth="1"/>
    <col min="1289" max="1302" width="0" style="104" hidden="1" customWidth="1"/>
    <col min="1303" max="1535" width="9.140625" style="104"/>
    <col min="1536" max="1536" width="25.7109375" style="104" customWidth="1"/>
    <col min="1537" max="1537" width="17.140625" style="104" customWidth="1"/>
    <col min="1538" max="1538" width="8.5703125" style="104" customWidth="1"/>
    <col min="1539" max="1539" width="6.85546875" style="104" customWidth="1"/>
    <col min="1540" max="1543" width="17.140625" style="104" customWidth="1"/>
    <col min="1544" max="1544" width="8.5703125" style="104" customWidth="1"/>
    <col min="1545" max="1558" width="0" style="104" hidden="1" customWidth="1"/>
    <col min="1559" max="1791" width="9.140625" style="104"/>
    <col min="1792" max="1792" width="25.7109375" style="104" customWidth="1"/>
    <col min="1793" max="1793" width="17.140625" style="104" customWidth="1"/>
    <col min="1794" max="1794" width="8.5703125" style="104" customWidth="1"/>
    <col min="1795" max="1795" width="6.85546875" style="104" customWidth="1"/>
    <col min="1796" max="1799" width="17.140625" style="104" customWidth="1"/>
    <col min="1800" max="1800" width="8.5703125" style="104" customWidth="1"/>
    <col min="1801" max="1814" width="0" style="104" hidden="1" customWidth="1"/>
    <col min="1815" max="2047" width="9.140625" style="104"/>
    <col min="2048" max="2048" width="25.7109375" style="104" customWidth="1"/>
    <col min="2049" max="2049" width="17.140625" style="104" customWidth="1"/>
    <col min="2050" max="2050" width="8.5703125" style="104" customWidth="1"/>
    <col min="2051" max="2051" width="6.85546875" style="104" customWidth="1"/>
    <col min="2052" max="2055" width="17.140625" style="104" customWidth="1"/>
    <col min="2056" max="2056" width="8.5703125" style="104" customWidth="1"/>
    <col min="2057" max="2070" width="0" style="104" hidden="1" customWidth="1"/>
    <col min="2071" max="2303" width="9.140625" style="104"/>
    <col min="2304" max="2304" width="25.7109375" style="104" customWidth="1"/>
    <col min="2305" max="2305" width="17.140625" style="104" customWidth="1"/>
    <col min="2306" max="2306" width="8.5703125" style="104" customWidth="1"/>
    <col min="2307" max="2307" width="6.85546875" style="104" customWidth="1"/>
    <col min="2308" max="2311" width="17.140625" style="104" customWidth="1"/>
    <col min="2312" max="2312" width="8.5703125" style="104" customWidth="1"/>
    <col min="2313" max="2326" width="0" style="104" hidden="1" customWidth="1"/>
    <col min="2327" max="2559" width="9.140625" style="104"/>
    <col min="2560" max="2560" width="25.7109375" style="104" customWidth="1"/>
    <col min="2561" max="2561" width="17.140625" style="104" customWidth="1"/>
    <col min="2562" max="2562" width="8.5703125" style="104" customWidth="1"/>
    <col min="2563" max="2563" width="6.85546875" style="104" customWidth="1"/>
    <col min="2564" max="2567" width="17.140625" style="104" customWidth="1"/>
    <col min="2568" max="2568" width="8.5703125" style="104" customWidth="1"/>
    <col min="2569" max="2582" width="0" style="104" hidden="1" customWidth="1"/>
    <col min="2583" max="2815" width="9.140625" style="104"/>
    <col min="2816" max="2816" width="25.7109375" style="104" customWidth="1"/>
    <col min="2817" max="2817" width="17.140625" style="104" customWidth="1"/>
    <col min="2818" max="2818" width="8.5703125" style="104" customWidth="1"/>
    <col min="2819" max="2819" width="6.85546875" style="104" customWidth="1"/>
    <col min="2820" max="2823" width="17.140625" style="104" customWidth="1"/>
    <col min="2824" max="2824" width="8.5703125" style="104" customWidth="1"/>
    <col min="2825" max="2838" width="0" style="104" hidden="1" customWidth="1"/>
    <col min="2839" max="3071" width="9.140625" style="104"/>
    <col min="3072" max="3072" width="25.7109375" style="104" customWidth="1"/>
    <col min="3073" max="3073" width="17.140625" style="104" customWidth="1"/>
    <col min="3074" max="3074" width="8.5703125" style="104" customWidth="1"/>
    <col min="3075" max="3075" width="6.85546875" style="104" customWidth="1"/>
    <col min="3076" max="3079" width="17.140625" style="104" customWidth="1"/>
    <col min="3080" max="3080" width="8.5703125" style="104" customWidth="1"/>
    <col min="3081" max="3094" width="0" style="104" hidden="1" customWidth="1"/>
    <col min="3095" max="3327" width="9.140625" style="104"/>
    <col min="3328" max="3328" width="25.7109375" style="104" customWidth="1"/>
    <col min="3329" max="3329" width="17.140625" style="104" customWidth="1"/>
    <col min="3330" max="3330" width="8.5703125" style="104" customWidth="1"/>
    <col min="3331" max="3331" width="6.85546875" style="104" customWidth="1"/>
    <col min="3332" max="3335" width="17.140625" style="104" customWidth="1"/>
    <col min="3336" max="3336" width="8.5703125" style="104" customWidth="1"/>
    <col min="3337" max="3350" width="0" style="104" hidden="1" customWidth="1"/>
    <col min="3351" max="3583" width="9.140625" style="104"/>
    <col min="3584" max="3584" width="25.7109375" style="104" customWidth="1"/>
    <col min="3585" max="3585" width="17.140625" style="104" customWidth="1"/>
    <col min="3586" max="3586" width="8.5703125" style="104" customWidth="1"/>
    <col min="3587" max="3587" width="6.85546875" style="104" customWidth="1"/>
    <col min="3588" max="3591" width="17.140625" style="104" customWidth="1"/>
    <col min="3592" max="3592" width="8.5703125" style="104" customWidth="1"/>
    <col min="3593" max="3606" width="0" style="104" hidden="1" customWidth="1"/>
    <col min="3607" max="3839" width="9.140625" style="104"/>
    <col min="3840" max="3840" width="25.7109375" style="104" customWidth="1"/>
    <col min="3841" max="3841" width="17.140625" style="104" customWidth="1"/>
    <col min="3842" max="3842" width="8.5703125" style="104" customWidth="1"/>
    <col min="3843" max="3843" width="6.85546875" style="104" customWidth="1"/>
    <col min="3844" max="3847" width="17.140625" style="104" customWidth="1"/>
    <col min="3848" max="3848" width="8.5703125" style="104" customWidth="1"/>
    <col min="3849" max="3862" width="0" style="104" hidden="1" customWidth="1"/>
    <col min="3863" max="4095" width="9.140625" style="104"/>
    <col min="4096" max="4096" width="25.7109375" style="104" customWidth="1"/>
    <col min="4097" max="4097" width="17.140625" style="104" customWidth="1"/>
    <col min="4098" max="4098" width="8.5703125" style="104" customWidth="1"/>
    <col min="4099" max="4099" width="6.85546875" style="104" customWidth="1"/>
    <col min="4100" max="4103" width="17.140625" style="104" customWidth="1"/>
    <col min="4104" max="4104" width="8.5703125" style="104" customWidth="1"/>
    <col min="4105" max="4118" width="0" style="104" hidden="1" customWidth="1"/>
    <col min="4119" max="4351" width="9.140625" style="104"/>
    <col min="4352" max="4352" width="25.7109375" style="104" customWidth="1"/>
    <col min="4353" max="4353" width="17.140625" style="104" customWidth="1"/>
    <col min="4354" max="4354" width="8.5703125" style="104" customWidth="1"/>
    <col min="4355" max="4355" width="6.85546875" style="104" customWidth="1"/>
    <col min="4356" max="4359" width="17.140625" style="104" customWidth="1"/>
    <col min="4360" max="4360" width="8.5703125" style="104" customWidth="1"/>
    <col min="4361" max="4374" width="0" style="104" hidden="1" customWidth="1"/>
    <col min="4375" max="4607" width="9.140625" style="104"/>
    <col min="4608" max="4608" width="25.7109375" style="104" customWidth="1"/>
    <col min="4609" max="4609" width="17.140625" style="104" customWidth="1"/>
    <col min="4610" max="4610" width="8.5703125" style="104" customWidth="1"/>
    <col min="4611" max="4611" width="6.85546875" style="104" customWidth="1"/>
    <col min="4612" max="4615" width="17.140625" style="104" customWidth="1"/>
    <col min="4616" max="4616" width="8.5703125" style="104" customWidth="1"/>
    <col min="4617" max="4630" width="0" style="104" hidden="1" customWidth="1"/>
    <col min="4631" max="4863" width="9.140625" style="104"/>
    <col min="4864" max="4864" width="25.7109375" style="104" customWidth="1"/>
    <col min="4865" max="4865" width="17.140625" style="104" customWidth="1"/>
    <col min="4866" max="4866" width="8.5703125" style="104" customWidth="1"/>
    <col min="4867" max="4867" width="6.85546875" style="104" customWidth="1"/>
    <col min="4868" max="4871" width="17.140625" style="104" customWidth="1"/>
    <col min="4872" max="4872" width="8.5703125" style="104" customWidth="1"/>
    <col min="4873" max="4886" width="0" style="104" hidden="1" customWidth="1"/>
    <col min="4887" max="5119" width="9.140625" style="104"/>
    <col min="5120" max="5120" width="25.7109375" style="104" customWidth="1"/>
    <col min="5121" max="5121" width="17.140625" style="104" customWidth="1"/>
    <col min="5122" max="5122" width="8.5703125" style="104" customWidth="1"/>
    <col min="5123" max="5123" width="6.85546875" style="104" customWidth="1"/>
    <col min="5124" max="5127" width="17.140625" style="104" customWidth="1"/>
    <col min="5128" max="5128" width="8.5703125" style="104" customWidth="1"/>
    <col min="5129" max="5142" width="0" style="104" hidden="1" customWidth="1"/>
    <col min="5143" max="5375" width="9.140625" style="104"/>
    <col min="5376" max="5376" width="25.7109375" style="104" customWidth="1"/>
    <col min="5377" max="5377" width="17.140625" style="104" customWidth="1"/>
    <col min="5378" max="5378" width="8.5703125" style="104" customWidth="1"/>
    <col min="5379" max="5379" width="6.85546875" style="104" customWidth="1"/>
    <col min="5380" max="5383" width="17.140625" style="104" customWidth="1"/>
    <col min="5384" max="5384" width="8.5703125" style="104" customWidth="1"/>
    <col min="5385" max="5398" width="0" style="104" hidden="1" customWidth="1"/>
    <col min="5399" max="5631" width="9.140625" style="104"/>
    <col min="5632" max="5632" width="25.7109375" style="104" customWidth="1"/>
    <col min="5633" max="5633" width="17.140625" style="104" customWidth="1"/>
    <col min="5634" max="5634" width="8.5703125" style="104" customWidth="1"/>
    <col min="5635" max="5635" width="6.85546875" style="104" customWidth="1"/>
    <col min="5636" max="5639" width="17.140625" style="104" customWidth="1"/>
    <col min="5640" max="5640" width="8.5703125" style="104" customWidth="1"/>
    <col min="5641" max="5654" width="0" style="104" hidden="1" customWidth="1"/>
    <col min="5655" max="5887" width="9.140625" style="104"/>
    <col min="5888" max="5888" width="25.7109375" style="104" customWidth="1"/>
    <col min="5889" max="5889" width="17.140625" style="104" customWidth="1"/>
    <col min="5890" max="5890" width="8.5703125" style="104" customWidth="1"/>
    <col min="5891" max="5891" width="6.85546875" style="104" customWidth="1"/>
    <col min="5892" max="5895" width="17.140625" style="104" customWidth="1"/>
    <col min="5896" max="5896" width="8.5703125" style="104" customWidth="1"/>
    <col min="5897" max="5910" width="0" style="104" hidden="1" customWidth="1"/>
    <col min="5911" max="6143" width="9.140625" style="104"/>
    <col min="6144" max="6144" width="25.7109375" style="104" customWidth="1"/>
    <col min="6145" max="6145" width="17.140625" style="104" customWidth="1"/>
    <col min="6146" max="6146" width="8.5703125" style="104" customWidth="1"/>
    <col min="6147" max="6147" width="6.85546875" style="104" customWidth="1"/>
    <col min="6148" max="6151" width="17.140625" style="104" customWidth="1"/>
    <col min="6152" max="6152" width="8.5703125" style="104" customWidth="1"/>
    <col min="6153" max="6166" width="0" style="104" hidden="1" customWidth="1"/>
    <col min="6167" max="6399" width="9.140625" style="104"/>
    <col min="6400" max="6400" width="25.7109375" style="104" customWidth="1"/>
    <col min="6401" max="6401" width="17.140625" style="104" customWidth="1"/>
    <col min="6402" max="6402" width="8.5703125" style="104" customWidth="1"/>
    <col min="6403" max="6403" width="6.85546875" style="104" customWidth="1"/>
    <col min="6404" max="6407" width="17.140625" style="104" customWidth="1"/>
    <col min="6408" max="6408" width="8.5703125" style="104" customWidth="1"/>
    <col min="6409" max="6422" width="0" style="104" hidden="1" customWidth="1"/>
    <col min="6423" max="6655" width="9.140625" style="104"/>
    <col min="6656" max="6656" width="25.7109375" style="104" customWidth="1"/>
    <col min="6657" max="6657" width="17.140625" style="104" customWidth="1"/>
    <col min="6658" max="6658" width="8.5703125" style="104" customWidth="1"/>
    <col min="6659" max="6659" width="6.85546875" style="104" customWidth="1"/>
    <col min="6660" max="6663" width="17.140625" style="104" customWidth="1"/>
    <col min="6664" max="6664" width="8.5703125" style="104" customWidth="1"/>
    <col min="6665" max="6678" width="0" style="104" hidden="1" customWidth="1"/>
    <col min="6679" max="6911" width="9.140625" style="104"/>
    <col min="6912" max="6912" width="25.7109375" style="104" customWidth="1"/>
    <col min="6913" max="6913" width="17.140625" style="104" customWidth="1"/>
    <col min="6914" max="6914" width="8.5703125" style="104" customWidth="1"/>
    <col min="6915" max="6915" width="6.85546875" style="104" customWidth="1"/>
    <col min="6916" max="6919" width="17.140625" style="104" customWidth="1"/>
    <col min="6920" max="6920" width="8.5703125" style="104" customWidth="1"/>
    <col min="6921" max="6934" width="0" style="104" hidden="1" customWidth="1"/>
    <col min="6935" max="7167" width="9.140625" style="104"/>
    <col min="7168" max="7168" width="25.7109375" style="104" customWidth="1"/>
    <col min="7169" max="7169" width="17.140625" style="104" customWidth="1"/>
    <col min="7170" max="7170" width="8.5703125" style="104" customWidth="1"/>
    <col min="7171" max="7171" width="6.85546875" style="104" customWidth="1"/>
    <col min="7172" max="7175" width="17.140625" style="104" customWidth="1"/>
    <col min="7176" max="7176" width="8.5703125" style="104" customWidth="1"/>
    <col min="7177" max="7190" width="0" style="104" hidden="1" customWidth="1"/>
    <col min="7191" max="7423" width="9.140625" style="104"/>
    <col min="7424" max="7424" width="25.7109375" style="104" customWidth="1"/>
    <col min="7425" max="7425" width="17.140625" style="104" customWidth="1"/>
    <col min="7426" max="7426" width="8.5703125" style="104" customWidth="1"/>
    <col min="7427" max="7427" width="6.85546875" style="104" customWidth="1"/>
    <col min="7428" max="7431" width="17.140625" style="104" customWidth="1"/>
    <col min="7432" max="7432" width="8.5703125" style="104" customWidth="1"/>
    <col min="7433" max="7446" width="0" style="104" hidden="1" customWidth="1"/>
    <col min="7447" max="7679" width="9.140625" style="104"/>
    <col min="7680" max="7680" width="25.7109375" style="104" customWidth="1"/>
    <col min="7681" max="7681" width="17.140625" style="104" customWidth="1"/>
    <col min="7682" max="7682" width="8.5703125" style="104" customWidth="1"/>
    <col min="7683" max="7683" width="6.85546875" style="104" customWidth="1"/>
    <col min="7684" max="7687" width="17.140625" style="104" customWidth="1"/>
    <col min="7688" max="7688" width="8.5703125" style="104" customWidth="1"/>
    <col min="7689" max="7702" width="0" style="104" hidden="1" customWidth="1"/>
    <col min="7703" max="7935" width="9.140625" style="104"/>
    <col min="7936" max="7936" width="25.7109375" style="104" customWidth="1"/>
    <col min="7937" max="7937" width="17.140625" style="104" customWidth="1"/>
    <col min="7938" max="7938" width="8.5703125" style="104" customWidth="1"/>
    <col min="7939" max="7939" width="6.85546875" style="104" customWidth="1"/>
    <col min="7940" max="7943" width="17.140625" style="104" customWidth="1"/>
    <col min="7944" max="7944" width="8.5703125" style="104" customWidth="1"/>
    <col min="7945" max="7958" width="0" style="104" hidden="1" customWidth="1"/>
    <col min="7959" max="8191" width="9.140625" style="104"/>
    <col min="8192" max="8192" width="25.7109375" style="104" customWidth="1"/>
    <col min="8193" max="8193" width="17.140625" style="104" customWidth="1"/>
    <col min="8194" max="8194" width="8.5703125" style="104" customWidth="1"/>
    <col min="8195" max="8195" width="6.85546875" style="104" customWidth="1"/>
    <col min="8196" max="8199" width="17.140625" style="104" customWidth="1"/>
    <col min="8200" max="8200" width="8.5703125" style="104" customWidth="1"/>
    <col min="8201" max="8214" width="0" style="104" hidden="1" customWidth="1"/>
    <col min="8215" max="8447" width="9.140625" style="104"/>
    <col min="8448" max="8448" width="25.7109375" style="104" customWidth="1"/>
    <col min="8449" max="8449" width="17.140625" style="104" customWidth="1"/>
    <col min="8450" max="8450" width="8.5703125" style="104" customWidth="1"/>
    <col min="8451" max="8451" width="6.85546875" style="104" customWidth="1"/>
    <col min="8452" max="8455" width="17.140625" style="104" customWidth="1"/>
    <col min="8456" max="8456" width="8.5703125" style="104" customWidth="1"/>
    <col min="8457" max="8470" width="0" style="104" hidden="1" customWidth="1"/>
    <col min="8471" max="8703" width="9.140625" style="104"/>
    <col min="8704" max="8704" width="25.7109375" style="104" customWidth="1"/>
    <col min="8705" max="8705" width="17.140625" style="104" customWidth="1"/>
    <col min="8706" max="8706" width="8.5703125" style="104" customWidth="1"/>
    <col min="8707" max="8707" width="6.85546875" style="104" customWidth="1"/>
    <col min="8708" max="8711" width="17.140625" style="104" customWidth="1"/>
    <col min="8712" max="8712" width="8.5703125" style="104" customWidth="1"/>
    <col min="8713" max="8726" width="0" style="104" hidden="1" customWidth="1"/>
    <col min="8727" max="8959" width="9.140625" style="104"/>
    <col min="8960" max="8960" width="25.7109375" style="104" customWidth="1"/>
    <col min="8961" max="8961" width="17.140625" style="104" customWidth="1"/>
    <col min="8962" max="8962" width="8.5703125" style="104" customWidth="1"/>
    <col min="8963" max="8963" width="6.85546875" style="104" customWidth="1"/>
    <col min="8964" max="8967" width="17.140625" style="104" customWidth="1"/>
    <col min="8968" max="8968" width="8.5703125" style="104" customWidth="1"/>
    <col min="8969" max="8982" width="0" style="104" hidden="1" customWidth="1"/>
    <col min="8983" max="9215" width="9.140625" style="104"/>
    <col min="9216" max="9216" width="25.7109375" style="104" customWidth="1"/>
    <col min="9217" max="9217" width="17.140625" style="104" customWidth="1"/>
    <col min="9218" max="9218" width="8.5703125" style="104" customWidth="1"/>
    <col min="9219" max="9219" width="6.85546875" style="104" customWidth="1"/>
    <col min="9220" max="9223" width="17.140625" style="104" customWidth="1"/>
    <col min="9224" max="9224" width="8.5703125" style="104" customWidth="1"/>
    <col min="9225" max="9238" width="0" style="104" hidden="1" customWidth="1"/>
    <col min="9239" max="9471" width="9.140625" style="104"/>
    <col min="9472" max="9472" width="25.7109375" style="104" customWidth="1"/>
    <col min="9473" max="9473" width="17.140625" style="104" customWidth="1"/>
    <col min="9474" max="9474" width="8.5703125" style="104" customWidth="1"/>
    <col min="9475" max="9475" width="6.85546875" style="104" customWidth="1"/>
    <col min="9476" max="9479" width="17.140625" style="104" customWidth="1"/>
    <col min="9480" max="9480" width="8.5703125" style="104" customWidth="1"/>
    <col min="9481" max="9494" width="0" style="104" hidden="1" customWidth="1"/>
    <col min="9495" max="9727" width="9.140625" style="104"/>
    <col min="9728" max="9728" width="25.7109375" style="104" customWidth="1"/>
    <col min="9729" max="9729" width="17.140625" style="104" customWidth="1"/>
    <col min="9730" max="9730" width="8.5703125" style="104" customWidth="1"/>
    <col min="9731" max="9731" width="6.85546875" style="104" customWidth="1"/>
    <col min="9732" max="9735" width="17.140625" style="104" customWidth="1"/>
    <col min="9736" max="9736" width="8.5703125" style="104" customWidth="1"/>
    <col min="9737" max="9750" width="0" style="104" hidden="1" customWidth="1"/>
    <col min="9751" max="9983" width="9.140625" style="104"/>
    <col min="9984" max="9984" width="25.7109375" style="104" customWidth="1"/>
    <col min="9985" max="9985" width="17.140625" style="104" customWidth="1"/>
    <col min="9986" max="9986" width="8.5703125" style="104" customWidth="1"/>
    <col min="9987" max="9987" width="6.85546875" style="104" customWidth="1"/>
    <col min="9988" max="9991" width="17.140625" style="104" customWidth="1"/>
    <col min="9992" max="9992" width="8.5703125" style="104" customWidth="1"/>
    <col min="9993" max="10006" width="0" style="104" hidden="1" customWidth="1"/>
    <col min="10007" max="10239" width="9.140625" style="104"/>
    <col min="10240" max="10240" width="25.7109375" style="104" customWidth="1"/>
    <col min="10241" max="10241" width="17.140625" style="104" customWidth="1"/>
    <col min="10242" max="10242" width="8.5703125" style="104" customWidth="1"/>
    <col min="10243" max="10243" width="6.85546875" style="104" customWidth="1"/>
    <col min="10244" max="10247" width="17.140625" style="104" customWidth="1"/>
    <col min="10248" max="10248" width="8.5703125" style="104" customWidth="1"/>
    <col min="10249" max="10262" width="0" style="104" hidden="1" customWidth="1"/>
    <col min="10263" max="10495" width="9.140625" style="104"/>
    <col min="10496" max="10496" width="25.7109375" style="104" customWidth="1"/>
    <col min="10497" max="10497" width="17.140625" style="104" customWidth="1"/>
    <col min="10498" max="10498" width="8.5703125" style="104" customWidth="1"/>
    <col min="10499" max="10499" width="6.85546875" style="104" customWidth="1"/>
    <col min="10500" max="10503" width="17.140625" style="104" customWidth="1"/>
    <col min="10504" max="10504" width="8.5703125" style="104" customWidth="1"/>
    <col min="10505" max="10518" width="0" style="104" hidden="1" customWidth="1"/>
    <col min="10519" max="10751" width="9.140625" style="104"/>
    <col min="10752" max="10752" width="25.7109375" style="104" customWidth="1"/>
    <col min="10753" max="10753" width="17.140625" style="104" customWidth="1"/>
    <col min="10754" max="10754" width="8.5703125" style="104" customWidth="1"/>
    <col min="10755" max="10755" width="6.85546875" style="104" customWidth="1"/>
    <col min="10756" max="10759" width="17.140625" style="104" customWidth="1"/>
    <col min="10760" max="10760" width="8.5703125" style="104" customWidth="1"/>
    <col min="10761" max="10774" width="0" style="104" hidden="1" customWidth="1"/>
    <col min="10775" max="11007" width="9.140625" style="104"/>
    <col min="11008" max="11008" width="25.7109375" style="104" customWidth="1"/>
    <col min="11009" max="11009" width="17.140625" style="104" customWidth="1"/>
    <col min="11010" max="11010" width="8.5703125" style="104" customWidth="1"/>
    <col min="11011" max="11011" width="6.85546875" style="104" customWidth="1"/>
    <col min="11012" max="11015" width="17.140625" style="104" customWidth="1"/>
    <col min="11016" max="11016" width="8.5703125" style="104" customWidth="1"/>
    <col min="11017" max="11030" width="0" style="104" hidden="1" customWidth="1"/>
    <col min="11031" max="11263" width="9.140625" style="104"/>
    <col min="11264" max="11264" width="25.7109375" style="104" customWidth="1"/>
    <col min="11265" max="11265" width="17.140625" style="104" customWidth="1"/>
    <col min="11266" max="11266" width="8.5703125" style="104" customWidth="1"/>
    <col min="11267" max="11267" width="6.85546875" style="104" customWidth="1"/>
    <col min="11268" max="11271" width="17.140625" style="104" customWidth="1"/>
    <col min="11272" max="11272" width="8.5703125" style="104" customWidth="1"/>
    <col min="11273" max="11286" width="0" style="104" hidden="1" customWidth="1"/>
    <col min="11287" max="11519" width="9.140625" style="104"/>
    <col min="11520" max="11520" width="25.7109375" style="104" customWidth="1"/>
    <col min="11521" max="11521" width="17.140625" style="104" customWidth="1"/>
    <col min="11522" max="11522" width="8.5703125" style="104" customWidth="1"/>
    <col min="11523" max="11523" width="6.85546875" style="104" customWidth="1"/>
    <col min="11524" max="11527" width="17.140625" style="104" customWidth="1"/>
    <col min="11528" max="11528" width="8.5703125" style="104" customWidth="1"/>
    <col min="11529" max="11542" width="0" style="104" hidden="1" customWidth="1"/>
    <col min="11543" max="11775" width="9.140625" style="104"/>
    <col min="11776" max="11776" width="25.7109375" style="104" customWidth="1"/>
    <col min="11777" max="11777" width="17.140625" style="104" customWidth="1"/>
    <col min="11778" max="11778" width="8.5703125" style="104" customWidth="1"/>
    <col min="11779" max="11779" width="6.85546875" style="104" customWidth="1"/>
    <col min="11780" max="11783" width="17.140625" style="104" customWidth="1"/>
    <col min="11784" max="11784" width="8.5703125" style="104" customWidth="1"/>
    <col min="11785" max="11798" width="0" style="104" hidden="1" customWidth="1"/>
    <col min="11799" max="12031" width="9.140625" style="104"/>
    <col min="12032" max="12032" width="25.7109375" style="104" customWidth="1"/>
    <col min="12033" max="12033" width="17.140625" style="104" customWidth="1"/>
    <col min="12034" max="12034" width="8.5703125" style="104" customWidth="1"/>
    <col min="12035" max="12035" width="6.85546875" style="104" customWidth="1"/>
    <col min="12036" max="12039" width="17.140625" style="104" customWidth="1"/>
    <col min="12040" max="12040" width="8.5703125" style="104" customWidth="1"/>
    <col min="12041" max="12054" width="0" style="104" hidden="1" customWidth="1"/>
    <col min="12055" max="12287" width="9.140625" style="104"/>
    <col min="12288" max="12288" width="25.7109375" style="104" customWidth="1"/>
    <col min="12289" max="12289" width="17.140625" style="104" customWidth="1"/>
    <col min="12290" max="12290" width="8.5703125" style="104" customWidth="1"/>
    <col min="12291" max="12291" width="6.85546875" style="104" customWidth="1"/>
    <col min="12292" max="12295" width="17.140625" style="104" customWidth="1"/>
    <col min="12296" max="12296" width="8.5703125" style="104" customWidth="1"/>
    <col min="12297" max="12310" width="0" style="104" hidden="1" customWidth="1"/>
    <col min="12311" max="12543" width="9.140625" style="104"/>
    <col min="12544" max="12544" width="25.7109375" style="104" customWidth="1"/>
    <col min="12545" max="12545" width="17.140625" style="104" customWidth="1"/>
    <col min="12546" max="12546" width="8.5703125" style="104" customWidth="1"/>
    <col min="12547" max="12547" width="6.85546875" style="104" customWidth="1"/>
    <col min="12548" max="12551" width="17.140625" style="104" customWidth="1"/>
    <col min="12552" max="12552" width="8.5703125" style="104" customWidth="1"/>
    <col min="12553" max="12566" width="0" style="104" hidden="1" customWidth="1"/>
    <col min="12567" max="12799" width="9.140625" style="104"/>
    <col min="12800" max="12800" width="25.7109375" style="104" customWidth="1"/>
    <col min="12801" max="12801" width="17.140625" style="104" customWidth="1"/>
    <col min="12802" max="12802" width="8.5703125" style="104" customWidth="1"/>
    <col min="12803" max="12803" width="6.85546875" style="104" customWidth="1"/>
    <col min="12804" max="12807" width="17.140625" style="104" customWidth="1"/>
    <col min="12808" max="12808" width="8.5703125" style="104" customWidth="1"/>
    <col min="12809" max="12822" width="0" style="104" hidden="1" customWidth="1"/>
    <col min="12823" max="13055" width="9.140625" style="104"/>
    <col min="13056" max="13056" width="25.7109375" style="104" customWidth="1"/>
    <col min="13057" max="13057" width="17.140625" style="104" customWidth="1"/>
    <col min="13058" max="13058" width="8.5703125" style="104" customWidth="1"/>
    <col min="13059" max="13059" width="6.85546875" style="104" customWidth="1"/>
    <col min="13060" max="13063" width="17.140625" style="104" customWidth="1"/>
    <col min="13064" max="13064" width="8.5703125" style="104" customWidth="1"/>
    <col min="13065" max="13078" width="0" style="104" hidden="1" customWidth="1"/>
    <col min="13079" max="13311" width="9.140625" style="104"/>
    <col min="13312" max="13312" width="25.7109375" style="104" customWidth="1"/>
    <col min="13313" max="13313" width="17.140625" style="104" customWidth="1"/>
    <col min="13314" max="13314" width="8.5703125" style="104" customWidth="1"/>
    <col min="13315" max="13315" width="6.85546875" style="104" customWidth="1"/>
    <col min="13316" max="13319" width="17.140625" style="104" customWidth="1"/>
    <col min="13320" max="13320" width="8.5703125" style="104" customWidth="1"/>
    <col min="13321" max="13334" width="0" style="104" hidden="1" customWidth="1"/>
    <col min="13335" max="13567" width="9.140625" style="104"/>
    <col min="13568" max="13568" width="25.7109375" style="104" customWidth="1"/>
    <col min="13569" max="13569" width="17.140625" style="104" customWidth="1"/>
    <col min="13570" max="13570" width="8.5703125" style="104" customWidth="1"/>
    <col min="13571" max="13571" width="6.85546875" style="104" customWidth="1"/>
    <col min="13572" max="13575" width="17.140625" style="104" customWidth="1"/>
    <col min="13576" max="13576" width="8.5703125" style="104" customWidth="1"/>
    <col min="13577" max="13590" width="0" style="104" hidden="1" customWidth="1"/>
    <col min="13591" max="13823" width="9.140625" style="104"/>
    <col min="13824" max="13824" width="25.7109375" style="104" customWidth="1"/>
    <col min="13825" max="13825" width="17.140625" style="104" customWidth="1"/>
    <col min="13826" max="13826" width="8.5703125" style="104" customWidth="1"/>
    <col min="13827" max="13827" width="6.85546875" style="104" customWidth="1"/>
    <col min="13828" max="13831" width="17.140625" style="104" customWidth="1"/>
    <col min="13832" max="13832" width="8.5703125" style="104" customWidth="1"/>
    <col min="13833" max="13846" width="0" style="104" hidden="1" customWidth="1"/>
    <col min="13847" max="14079" width="9.140625" style="104"/>
    <col min="14080" max="14080" width="25.7109375" style="104" customWidth="1"/>
    <col min="14081" max="14081" width="17.140625" style="104" customWidth="1"/>
    <col min="14082" max="14082" width="8.5703125" style="104" customWidth="1"/>
    <col min="14083" max="14083" width="6.85546875" style="104" customWidth="1"/>
    <col min="14084" max="14087" width="17.140625" style="104" customWidth="1"/>
    <col min="14088" max="14088" width="8.5703125" style="104" customWidth="1"/>
    <col min="14089" max="14102" width="0" style="104" hidden="1" customWidth="1"/>
    <col min="14103" max="14335" width="9.140625" style="104"/>
    <col min="14336" max="14336" width="25.7109375" style="104" customWidth="1"/>
    <col min="14337" max="14337" width="17.140625" style="104" customWidth="1"/>
    <col min="14338" max="14338" width="8.5703125" style="104" customWidth="1"/>
    <col min="14339" max="14339" width="6.85546875" style="104" customWidth="1"/>
    <col min="14340" max="14343" width="17.140625" style="104" customWidth="1"/>
    <col min="14344" max="14344" width="8.5703125" style="104" customWidth="1"/>
    <col min="14345" max="14358" width="0" style="104" hidden="1" customWidth="1"/>
    <col min="14359" max="14591" width="9.140625" style="104"/>
    <col min="14592" max="14592" width="25.7109375" style="104" customWidth="1"/>
    <col min="14593" max="14593" width="17.140625" style="104" customWidth="1"/>
    <col min="14594" max="14594" width="8.5703125" style="104" customWidth="1"/>
    <col min="14595" max="14595" width="6.85546875" style="104" customWidth="1"/>
    <col min="14596" max="14599" width="17.140625" style="104" customWidth="1"/>
    <col min="14600" max="14600" width="8.5703125" style="104" customWidth="1"/>
    <col min="14601" max="14614" width="0" style="104" hidden="1" customWidth="1"/>
    <col min="14615" max="14847" width="9.140625" style="104"/>
    <col min="14848" max="14848" width="25.7109375" style="104" customWidth="1"/>
    <col min="14849" max="14849" width="17.140625" style="104" customWidth="1"/>
    <col min="14850" max="14850" width="8.5703125" style="104" customWidth="1"/>
    <col min="14851" max="14851" width="6.85546875" style="104" customWidth="1"/>
    <col min="14852" max="14855" width="17.140625" style="104" customWidth="1"/>
    <col min="14856" max="14856" width="8.5703125" style="104" customWidth="1"/>
    <col min="14857" max="14870" width="0" style="104" hidden="1" customWidth="1"/>
    <col min="14871" max="15103" width="9.140625" style="104"/>
    <col min="15104" max="15104" width="25.7109375" style="104" customWidth="1"/>
    <col min="15105" max="15105" width="17.140625" style="104" customWidth="1"/>
    <col min="15106" max="15106" width="8.5703125" style="104" customWidth="1"/>
    <col min="15107" max="15107" width="6.85546875" style="104" customWidth="1"/>
    <col min="15108" max="15111" width="17.140625" style="104" customWidth="1"/>
    <col min="15112" max="15112" width="8.5703125" style="104" customWidth="1"/>
    <col min="15113" max="15126" width="0" style="104" hidden="1" customWidth="1"/>
    <col min="15127" max="15359" width="9.140625" style="104"/>
    <col min="15360" max="15360" width="25.7109375" style="104" customWidth="1"/>
    <col min="15361" max="15361" width="17.140625" style="104" customWidth="1"/>
    <col min="15362" max="15362" width="8.5703125" style="104" customWidth="1"/>
    <col min="15363" max="15363" width="6.85546875" style="104" customWidth="1"/>
    <col min="15364" max="15367" width="17.140625" style="104" customWidth="1"/>
    <col min="15368" max="15368" width="8.5703125" style="104" customWidth="1"/>
    <col min="15369" max="15382" width="0" style="104" hidden="1" customWidth="1"/>
    <col min="15383" max="15615" width="9.140625" style="104"/>
    <col min="15616" max="15616" width="25.7109375" style="104" customWidth="1"/>
    <col min="15617" max="15617" width="17.140625" style="104" customWidth="1"/>
    <col min="15618" max="15618" width="8.5703125" style="104" customWidth="1"/>
    <col min="15619" max="15619" width="6.85546875" style="104" customWidth="1"/>
    <col min="15620" max="15623" width="17.140625" style="104" customWidth="1"/>
    <col min="15624" max="15624" width="8.5703125" style="104" customWidth="1"/>
    <col min="15625" max="15638" width="0" style="104" hidden="1" customWidth="1"/>
    <col min="15639" max="15871" width="9.140625" style="104"/>
    <col min="15872" max="15872" width="25.7109375" style="104" customWidth="1"/>
    <col min="15873" max="15873" width="17.140625" style="104" customWidth="1"/>
    <col min="15874" max="15874" width="8.5703125" style="104" customWidth="1"/>
    <col min="15875" max="15875" width="6.85546875" style="104" customWidth="1"/>
    <col min="15876" max="15879" width="17.140625" style="104" customWidth="1"/>
    <col min="15880" max="15880" width="8.5703125" style="104" customWidth="1"/>
    <col min="15881" max="15894" width="0" style="104" hidden="1" customWidth="1"/>
    <col min="15895" max="16127" width="9.140625" style="104"/>
    <col min="16128" max="16128" width="25.7109375" style="104" customWidth="1"/>
    <col min="16129" max="16129" width="17.140625" style="104" customWidth="1"/>
    <col min="16130" max="16130" width="8.5703125" style="104" customWidth="1"/>
    <col min="16131" max="16131" width="6.85546875" style="104" customWidth="1"/>
    <col min="16132" max="16135" width="17.140625" style="104" customWidth="1"/>
    <col min="16136" max="16136" width="8.5703125" style="104" customWidth="1"/>
    <col min="16137" max="16150" width="0" style="104" hidden="1" customWidth="1"/>
    <col min="16151" max="16384" width="9.140625" style="104"/>
  </cols>
  <sheetData>
    <row r="1" spans="1:23" ht="20.100000000000001" customHeight="1">
      <c r="A1" s="104" t="s">
        <v>192</v>
      </c>
    </row>
    <row r="2" spans="1:23" ht="20.100000000000001" customHeight="1">
      <c r="A2" s="102" t="s">
        <v>115</v>
      </c>
      <c r="B2" s="102" t="s">
        <v>193</v>
      </c>
      <c r="C2" s="102" t="s">
        <v>194</v>
      </c>
      <c r="D2" s="102" t="s">
        <v>195</v>
      </c>
      <c r="E2" s="102" t="s">
        <v>119</v>
      </c>
      <c r="F2" s="102" t="s">
        <v>121</v>
      </c>
      <c r="G2" s="102" t="s">
        <v>122</v>
      </c>
      <c r="H2" s="102" t="s">
        <v>123</v>
      </c>
      <c r="I2" s="102" t="s">
        <v>124</v>
      </c>
      <c r="T2" s="102" t="s">
        <v>196</v>
      </c>
      <c r="U2" s="102" t="s">
        <v>197</v>
      </c>
      <c r="V2" s="102" t="s">
        <v>198</v>
      </c>
      <c r="W2" s="102" t="s">
        <v>199</v>
      </c>
    </row>
    <row r="3" spans="1:23" ht="20.100000000000001" customHeight="1">
      <c r="A3" s="105" t="s">
        <v>793</v>
      </c>
      <c r="B3" s="105" t="s">
        <v>794</v>
      </c>
      <c r="C3" s="105">
        <v>1</v>
      </c>
      <c r="D3" s="105" t="s">
        <v>200</v>
      </c>
      <c r="E3" s="106"/>
      <c r="F3" s="106"/>
      <c r="G3" s="106"/>
      <c r="H3" s="106"/>
      <c r="I3" s="105"/>
      <c r="J3" s="104" t="s">
        <v>120</v>
      </c>
      <c r="K3" s="104" t="s">
        <v>786</v>
      </c>
      <c r="L3" s="104" t="s">
        <v>162</v>
      </c>
      <c r="T3" s="106">
        <v>4651</v>
      </c>
      <c r="U3" s="106">
        <v>17505</v>
      </c>
      <c r="V3" s="106">
        <v>8706</v>
      </c>
      <c r="W3" s="106">
        <v>30862</v>
      </c>
    </row>
    <row r="4" spans="1:23" ht="20.100000000000001" customHeight="1">
      <c r="A4" s="105" t="s">
        <v>795</v>
      </c>
      <c r="B4" s="105" t="s">
        <v>529</v>
      </c>
      <c r="C4" s="105">
        <v>1</v>
      </c>
      <c r="D4" s="105" t="s">
        <v>200</v>
      </c>
      <c r="E4" s="106"/>
      <c r="F4" s="106"/>
      <c r="G4" s="106"/>
      <c r="H4" s="106"/>
      <c r="I4" s="105"/>
      <c r="J4" s="104" t="s">
        <v>120</v>
      </c>
      <c r="K4" s="104" t="s">
        <v>530</v>
      </c>
      <c r="L4" s="104" t="s">
        <v>162</v>
      </c>
      <c r="T4" s="106">
        <v>1664</v>
      </c>
      <c r="U4" s="106">
        <v>36861</v>
      </c>
      <c r="V4" s="106">
        <v>487</v>
      </c>
      <c r="W4" s="106">
        <v>39012</v>
      </c>
    </row>
    <row r="5" spans="1:23" ht="20.100000000000001" customHeight="1">
      <c r="A5" s="105" t="s">
        <v>796</v>
      </c>
      <c r="B5" s="105" t="s">
        <v>568</v>
      </c>
      <c r="C5" s="105">
        <v>1</v>
      </c>
      <c r="D5" s="105" t="s">
        <v>200</v>
      </c>
      <c r="E5" s="106"/>
      <c r="F5" s="106"/>
      <c r="G5" s="106"/>
      <c r="H5" s="106"/>
      <c r="I5" s="105"/>
      <c r="J5" s="104" t="s">
        <v>120</v>
      </c>
      <c r="K5" s="104" t="s">
        <v>569</v>
      </c>
      <c r="L5" s="104" t="s">
        <v>162</v>
      </c>
      <c r="T5" s="106">
        <v>743</v>
      </c>
      <c r="U5" s="106">
        <v>4561</v>
      </c>
      <c r="V5" s="106">
        <v>1072</v>
      </c>
      <c r="W5" s="106">
        <v>6376</v>
      </c>
    </row>
    <row r="6" spans="1:23" ht="20.100000000000001" customHeight="1">
      <c r="A6" s="105" t="s">
        <v>797</v>
      </c>
      <c r="B6" s="105" t="s">
        <v>570</v>
      </c>
      <c r="C6" s="105">
        <v>1</v>
      </c>
      <c r="D6" s="105" t="s">
        <v>200</v>
      </c>
      <c r="E6" s="106"/>
      <c r="F6" s="106"/>
      <c r="G6" s="106"/>
      <c r="H6" s="106"/>
      <c r="I6" s="105"/>
      <c r="J6" s="104" t="s">
        <v>120</v>
      </c>
      <c r="K6" s="104" t="s">
        <v>571</v>
      </c>
      <c r="L6" s="104" t="s">
        <v>162</v>
      </c>
      <c r="T6" s="106">
        <v>766</v>
      </c>
      <c r="U6" s="106">
        <v>8141</v>
      </c>
      <c r="V6" s="106">
        <v>1104</v>
      </c>
      <c r="W6" s="106">
        <v>10011</v>
      </c>
    </row>
    <row r="7" spans="1:23" ht="20.100000000000001" customHeight="1">
      <c r="A7" s="105" t="s">
        <v>798</v>
      </c>
      <c r="B7" s="105" t="s">
        <v>572</v>
      </c>
      <c r="C7" s="105">
        <v>1</v>
      </c>
      <c r="D7" s="105" t="s">
        <v>200</v>
      </c>
      <c r="E7" s="106"/>
      <c r="F7" s="106"/>
      <c r="G7" s="106"/>
      <c r="H7" s="106"/>
      <c r="I7" s="105"/>
      <c r="J7" s="104" t="s">
        <v>120</v>
      </c>
      <c r="K7" s="104" t="s">
        <v>573</v>
      </c>
      <c r="L7" s="104" t="s">
        <v>162</v>
      </c>
      <c r="T7" s="106">
        <v>921</v>
      </c>
      <c r="U7" s="106">
        <v>12191</v>
      </c>
      <c r="V7" s="106">
        <v>1039</v>
      </c>
      <c r="W7" s="106">
        <v>14151</v>
      </c>
    </row>
    <row r="8" spans="1:23" ht="20.100000000000001" customHeight="1">
      <c r="A8" s="105" t="s">
        <v>574</v>
      </c>
      <c r="B8" s="105" t="s">
        <v>526</v>
      </c>
      <c r="C8" s="105">
        <v>1</v>
      </c>
      <c r="D8" s="105" t="s">
        <v>167</v>
      </c>
      <c r="E8" s="106"/>
      <c r="F8" s="106"/>
      <c r="G8" s="106"/>
      <c r="H8" s="106"/>
      <c r="I8" s="105"/>
      <c r="J8" s="104" t="s">
        <v>120</v>
      </c>
      <c r="K8" s="104" t="s">
        <v>527</v>
      </c>
      <c r="L8" s="104" t="s">
        <v>154</v>
      </c>
      <c r="T8" s="106">
        <v>13117</v>
      </c>
      <c r="U8" s="106">
        <v>13685</v>
      </c>
      <c r="V8" s="106">
        <v>35</v>
      </c>
      <c r="W8" s="106">
        <v>26837</v>
      </c>
    </row>
    <row r="9" spans="1:23" ht="20.100000000000001" customHeight="1">
      <c r="A9" s="105" t="s">
        <v>575</v>
      </c>
      <c r="B9" s="105" t="s">
        <v>215</v>
      </c>
      <c r="C9" s="105">
        <v>1</v>
      </c>
      <c r="D9" s="105" t="s">
        <v>201</v>
      </c>
      <c r="E9" s="106"/>
      <c r="F9" s="106"/>
      <c r="G9" s="106"/>
      <c r="H9" s="106"/>
      <c r="I9" s="105"/>
      <c r="J9" s="104" t="s">
        <v>120</v>
      </c>
      <c r="K9" s="104" t="s">
        <v>532</v>
      </c>
      <c r="L9" s="104" t="s">
        <v>154</v>
      </c>
      <c r="T9" s="106">
        <v>344</v>
      </c>
      <c r="U9" s="106">
        <v>34461</v>
      </c>
      <c r="V9" s="106">
        <v>0</v>
      </c>
      <c r="W9" s="106">
        <v>34805</v>
      </c>
    </row>
    <row r="10" spans="1:23" ht="20.100000000000001" customHeight="1">
      <c r="A10" s="105" t="s">
        <v>576</v>
      </c>
      <c r="B10" s="105" t="s">
        <v>534</v>
      </c>
      <c r="C10" s="105">
        <v>1</v>
      </c>
      <c r="D10" s="105" t="s">
        <v>221</v>
      </c>
      <c r="E10" s="106"/>
      <c r="F10" s="106"/>
      <c r="G10" s="106"/>
      <c r="H10" s="106"/>
      <c r="I10" s="105"/>
      <c r="J10" s="104" t="s">
        <v>120</v>
      </c>
      <c r="K10" s="104" t="s">
        <v>535</v>
      </c>
      <c r="L10" s="104" t="s">
        <v>154</v>
      </c>
      <c r="T10" s="106">
        <v>164</v>
      </c>
      <c r="U10" s="106">
        <v>1158</v>
      </c>
      <c r="V10" s="106">
        <v>27</v>
      </c>
      <c r="W10" s="106">
        <v>1349</v>
      </c>
    </row>
    <row r="11" spans="1:23" ht="20.100000000000001" customHeight="1">
      <c r="A11" s="105" t="s">
        <v>577</v>
      </c>
      <c r="B11" s="105" t="s">
        <v>120</v>
      </c>
      <c r="C11" s="105">
        <v>1</v>
      </c>
      <c r="D11" s="105" t="s">
        <v>221</v>
      </c>
      <c r="E11" s="106"/>
      <c r="F11" s="106"/>
      <c r="G11" s="106"/>
      <c r="H11" s="106"/>
      <c r="I11" s="105"/>
      <c r="J11" s="104" t="s">
        <v>120</v>
      </c>
      <c r="K11" s="104" t="s">
        <v>537</v>
      </c>
      <c r="L11" s="104" t="s">
        <v>154</v>
      </c>
      <c r="T11" s="106">
        <v>0</v>
      </c>
      <c r="U11" s="106">
        <v>1124</v>
      </c>
      <c r="V11" s="106">
        <v>0</v>
      </c>
      <c r="W11" s="106">
        <v>1124</v>
      </c>
    </row>
    <row r="12" spans="1:23" ht="20.100000000000001" customHeight="1">
      <c r="A12" s="105" t="s">
        <v>578</v>
      </c>
      <c r="B12" s="105" t="s">
        <v>165</v>
      </c>
      <c r="C12" s="105">
        <v>1</v>
      </c>
      <c r="D12" s="105" t="s">
        <v>157</v>
      </c>
      <c r="E12" s="106"/>
      <c r="F12" s="106"/>
      <c r="G12" s="106"/>
      <c r="H12" s="106"/>
      <c r="I12" s="105"/>
      <c r="J12" s="104" t="s">
        <v>120</v>
      </c>
      <c r="K12" s="104" t="s">
        <v>174</v>
      </c>
      <c r="L12" s="104" t="s">
        <v>154</v>
      </c>
      <c r="T12" s="106">
        <v>38287</v>
      </c>
      <c r="U12" s="106">
        <v>146853</v>
      </c>
      <c r="V12" s="106">
        <v>1509</v>
      </c>
      <c r="W12" s="106">
        <v>186649</v>
      </c>
    </row>
    <row r="13" spans="1:23" ht="20.100000000000001" customHeight="1">
      <c r="A13" s="105" t="s">
        <v>579</v>
      </c>
      <c r="B13" s="105" t="s">
        <v>120</v>
      </c>
      <c r="C13" s="105">
        <v>1</v>
      </c>
      <c r="D13" s="105" t="s">
        <v>153</v>
      </c>
      <c r="E13" s="106"/>
      <c r="F13" s="106"/>
      <c r="G13" s="106"/>
      <c r="H13" s="106"/>
      <c r="I13" s="105"/>
      <c r="J13" s="104" t="s">
        <v>120</v>
      </c>
      <c r="K13" s="104" t="s">
        <v>544</v>
      </c>
      <c r="L13" s="104" t="s">
        <v>154</v>
      </c>
      <c r="T13" s="106">
        <v>721025</v>
      </c>
      <c r="U13" s="106">
        <v>1175780</v>
      </c>
      <c r="V13" s="106">
        <v>0</v>
      </c>
      <c r="W13" s="106">
        <v>1896805</v>
      </c>
    </row>
    <row r="14" spans="1:23" ht="20.100000000000001" customHeight="1">
      <c r="A14" s="105" t="s">
        <v>580</v>
      </c>
      <c r="B14" s="105" t="s">
        <v>164</v>
      </c>
      <c r="C14" s="105">
        <v>1</v>
      </c>
      <c r="D14" s="105" t="s">
        <v>156</v>
      </c>
      <c r="E14" s="106"/>
      <c r="F14" s="106"/>
      <c r="G14" s="106"/>
      <c r="H14" s="106"/>
      <c r="I14" s="105"/>
      <c r="J14" s="104" t="s">
        <v>120</v>
      </c>
      <c r="K14" s="104" t="s">
        <v>177</v>
      </c>
      <c r="L14" s="104" t="s">
        <v>154</v>
      </c>
      <c r="T14" s="106">
        <v>35527</v>
      </c>
      <c r="U14" s="106">
        <v>134987</v>
      </c>
      <c r="V14" s="106">
        <v>405</v>
      </c>
      <c r="W14" s="106">
        <v>170919</v>
      </c>
    </row>
    <row r="15" spans="1:23" ht="20.100000000000001" customHeight="1">
      <c r="A15" s="105" t="s">
        <v>581</v>
      </c>
      <c r="B15" s="105" t="s">
        <v>164</v>
      </c>
      <c r="C15" s="105">
        <v>1</v>
      </c>
      <c r="D15" s="105" t="s">
        <v>153</v>
      </c>
      <c r="E15" s="106"/>
      <c r="F15" s="106"/>
      <c r="G15" s="106"/>
      <c r="H15" s="106"/>
      <c r="I15" s="105"/>
      <c r="J15" s="104" t="s">
        <v>120</v>
      </c>
      <c r="K15" s="104" t="s">
        <v>546</v>
      </c>
      <c r="L15" s="104" t="s">
        <v>154</v>
      </c>
      <c r="T15" s="106">
        <v>28944</v>
      </c>
      <c r="U15" s="106">
        <v>127208</v>
      </c>
      <c r="V15" s="106">
        <v>2094</v>
      </c>
      <c r="W15" s="106">
        <v>158246</v>
      </c>
    </row>
    <row r="16" spans="1:23" ht="20.100000000000001" customHeight="1">
      <c r="A16" s="105" t="s">
        <v>582</v>
      </c>
      <c r="B16" s="105" t="s">
        <v>163</v>
      </c>
      <c r="C16" s="105">
        <v>1</v>
      </c>
      <c r="D16" s="105" t="s">
        <v>155</v>
      </c>
      <c r="E16" s="106"/>
      <c r="F16" s="106"/>
      <c r="G16" s="106"/>
      <c r="H16" s="106"/>
      <c r="I16" s="105"/>
      <c r="J16" s="104" t="s">
        <v>120</v>
      </c>
      <c r="K16" s="104" t="s">
        <v>547</v>
      </c>
      <c r="L16" s="104" t="s">
        <v>154</v>
      </c>
      <c r="T16" s="106">
        <v>78824</v>
      </c>
      <c r="U16" s="106">
        <v>82064</v>
      </c>
      <c r="V16" s="106">
        <v>0</v>
      </c>
      <c r="W16" s="106">
        <v>160888</v>
      </c>
    </row>
    <row r="17" spans="1:23" ht="20.100000000000001" customHeight="1">
      <c r="A17" s="105" t="s">
        <v>583</v>
      </c>
      <c r="B17" s="105" t="s">
        <v>163</v>
      </c>
      <c r="C17" s="105">
        <v>1</v>
      </c>
      <c r="D17" s="105" t="s">
        <v>155</v>
      </c>
      <c r="E17" s="106"/>
      <c r="F17" s="106"/>
      <c r="G17" s="106"/>
      <c r="H17" s="106"/>
      <c r="I17" s="105"/>
      <c r="J17" s="104" t="s">
        <v>120</v>
      </c>
      <c r="K17" s="104" t="s">
        <v>549</v>
      </c>
      <c r="L17" s="104" t="s">
        <v>154</v>
      </c>
      <c r="T17" s="106">
        <v>78824</v>
      </c>
      <c r="U17" s="106">
        <v>92258</v>
      </c>
      <c r="V17" s="106">
        <v>0</v>
      </c>
      <c r="W17" s="106">
        <v>171082</v>
      </c>
    </row>
    <row r="18" spans="1:23" ht="20.100000000000001" customHeight="1">
      <c r="A18" s="105" t="s">
        <v>717</v>
      </c>
      <c r="B18" s="105" t="s">
        <v>165</v>
      </c>
      <c r="C18" s="105">
        <v>1</v>
      </c>
      <c r="D18" s="105" t="s">
        <v>157</v>
      </c>
      <c r="E18" s="106"/>
      <c r="F18" s="106"/>
      <c r="G18" s="106"/>
      <c r="H18" s="106"/>
      <c r="I18" s="105"/>
      <c r="J18" s="104" t="s">
        <v>120</v>
      </c>
      <c r="K18" s="104" t="s">
        <v>166</v>
      </c>
      <c r="L18" s="104" t="s">
        <v>154</v>
      </c>
      <c r="T18" s="106">
        <v>37200</v>
      </c>
      <c r="U18" s="106">
        <v>182233</v>
      </c>
      <c r="V18" s="106">
        <v>0</v>
      </c>
      <c r="W18" s="106">
        <v>219433</v>
      </c>
    </row>
    <row r="19" spans="1:23" ht="20.100000000000001" customHeight="1">
      <c r="A19" s="105" t="s">
        <v>718</v>
      </c>
      <c r="B19" s="105" t="s">
        <v>552</v>
      </c>
      <c r="C19" s="105">
        <v>1</v>
      </c>
      <c r="D19" s="105" t="s">
        <v>157</v>
      </c>
      <c r="E19" s="106"/>
      <c r="F19" s="106"/>
      <c r="G19" s="106"/>
      <c r="H19" s="106"/>
      <c r="I19" s="105"/>
      <c r="J19" s="104" t="s">
        <v>120</v>
      </c>
      <c r="K19" s="104" t="s">
        <v>553</v>
      </c>
      <c r="L19" s="104" t="s">
        <v>154</v>
      </c>
      <c r="T19" s="106">
        <v>388749</v>
      </c>
      <c r="U19" s="106">
        <v>461416</v>
      </c>
      <c r="V19" s="106">
        <v>0</v>
      </c>
      <c r="W19" s="106">
        <v>850165</v>
      </c>
    </row>
    <row r="20" spans="1:23" ht="20.100000000000001" customHeight="1">
      <c r="A20" s="105" t="s">
        <v>719</v>
      </c>
      <c r="B20" s="105" t="s">
        <v>552</v>
      </c>
      <c r="C20" s="105">
        <v>1</v>
      </c>
      <c r="D20" s="105" t="s">
        <v>157</v>
      </c>
      <c r="E20" s="106"/>
      <c r="F20" s="106"/>
      <c r="G20" s="106"/>
      <c r="H20" s="106"/>
      <c r="I20" s="105"/>
      <c r="J20" s="104" t="s">
        <v>120</v>
      </c>
      <c r="K20" s="104" t="s">
        <v>555</v>
      </c>
      <c r="L20" s="104" t="s">
        <v>154</v>
      </c>
      <c r="T20" s="106">
        <v>150974</v>
      </c>
      <c r="U20" s="106">
        <v>182879</v>
      </c>
      <c r="V20" s="106">
        <v>0</v>
      </c>
      <c r="W20" s="106">
        <v>333853</v>
      </c>
    </row>
    <row r="21" spans="1:23" ht="20.100000000000001" customHeight="1">
      <c r="A21" s="105" t="s">
        <v>720</v>
      </c>
      <c r="B21" s="105" t="s">
        <v>557</v>
      </c>
      <c r="C21" s="105">
        <v>1</v>
      </c>
      <c r="D21" s="105" t="s">
        <v>558</v>
      </c>
      <c r="E21" s="106"/>
      <c r="F21" s="106"/>
      <c r="G21" s="106"/>
      <c r="H21" s="106"/>
      <c r="I21" s="105"/>
      <c r="J21" s="104" t="s">
        <v>120</v>
      </c>
      <c r="K21" s="104" t="s">
        <v>559</v>
      </c>
      <c r="L21" s="104" t="s">
        <v>154</v>
      </c>
      <c r="T21" s="106">
        <v>10826</v>
      </c>
      <c r="U21" s="106">
        <v>39796</v>
      </c>
      <c r="V21" s="106">
        <v>8008</v>
      </c>
      <c r="W21" s="106">
        <v>58630</v>
      </c>
    </row>
    <row r="22" spans="1:23" ht="20.100000000000001" customHeight="1">
      <c r="A22" s="105" t="s">
        <v>721</v>
      </c>
      <c r="B22" s="105" t="s">
        <v>561</v>
      </c>
      <c r="C22" s="105">
        <v>1</v>
      </c>
      <c r="D22" s="105" t="s">
        <v>167</v>
      </c>
      <c r="E22" s="106"/>
      <c r="F22" s="106"/>
      <c r="G22" s="106"/>
      <c r="H22" s="106"/>
      <c r="I22" s="105"/>
      <c r="J22" s="104" t="s">
        <v>120</v>
      </c>
      <c r="K22" s="104" t="s">
        <v>562</v>
      </c>
      <c r="L22" s="104" t="s">
        <v>154</v>
      </c>
      <c r="T22" s="106">
        <v>529</v>
      </c>
      <c r="U22" s="106">
        <v>1342</v>
      </c>
      <c r="V22" s="106">
        <v>66</v>
      </c>
      <c r="W22" s="106">
        <v>1937</v>
      </c>
    </row>
    <row r="23" spans="1:23" ht="20.100000000000001" customHeight="1">
      <c r="A23" s="105" t="s">
        <v>722</v>
      </c>
      <c r="B23" s="105" t="s">
        <v>584</v>
      </c>
      <c r="C23" s="105">
        <v>1</v>
      </c>
      <c r="D23" s="105" t="s">
        <v>200</v>
      </c>
      <c r="E23" s="106"/>
      <c r="F23" s="106"/>
      <c r="G23" s="106"/>
      <c r="H23" s="106"/>
      <c r="I23" s="105"/>
      <c r="J23" s="104" t="s">
        <v>120</v>
      </c>
      <c r="K23" s="104" t="s">
        <v>585</v>
      </c>
      <c r="L23" s="104" t="s">
        <v>154</v>
      </c>
      <c r="T23" s="106">
        <v>103850</v>
      </c>
      <c r="U23" s="106">
        <v>0</v>
      </c>
      <c r="V23" s="106">
        <v>0</v>
      </c>
      <c r="W23" s="106">
        <v>103850</v>
      </c>
    </row>
    <row r="24" spans="1:23" ht="20.100000000000001" customHeight="1">
      <c r="A24" s="105" t="s">
        <v>723</v>
      </c>
      <c r="B24" s="105" t="s">
        <v>228</v>
      </c>
      <c r="C24" s="105">
        <v>1</v>
      </c>
      <c r="D24" s="105" t="s">
        <v>214</v>
      </c>
      <c r="E24" s="106"/>
      <c r="F24" s="106"/>
      <c r="G24" s="106"/>
      <c r="H24" s="106"/>
      <c r="I24" s="105"/>
      <c r="J24" s="104" t="s">
        <v>120</v>
      </c>
      <c r="K24" s="104" t="s">
        <v>586</v>
      </c>
      <c r="L24" s="104" t="s">
        <v>154</v>
      </c>
      <c r="T24" s="106">
        <v>1282</v>
      </c>
      <c r="U24" s="106">
        <v>127431</v>
      </c>
      <c r="V24" s="106">
        <v>352</v>
      </c>
      <c r="W24" s="106">
        <v>129065</v>
      </c>
    </row>
    <row r="25" spans="1:23" ht="20.100000000000001" customHeight="1">
      <c r="A25" s="105" t="s">
        <v>724</v>
      </c>
      <c r="B25" s="105" t="s">
        <v>120</v>
      </c>
      <c r="C25" s="105">
        <v>1</v>
      </c>
      <c r="D25" s="105" t="s">
        <v>201</v>
      </c>
      <c r="E25" s="106"/>
      <c r="F25" s="106"/>
      <c r="G25" s="106"/>
      <c r="H25" s="106"/>
      <c r="I25" s="105"/>
      <c r="J25" s="104" t="s">
        <v>120</v>
      </c>
      <c r="K25" s="104" t="s">
        <v>587</v>
      </c>
      <c r="L25" s="104" t="s">
        <v>154</v>
      </c>
      <c r="T25" s="106">
        <v>0</v>
      </c>
      <c r="U25" s="106">
        <v>942</v>
      </c>
      <c r="V25" s="106">
        <v>0</v>
      </c>
      <c r="W25" s="106">
        <v>942</v>
      </c>
    </row>
    <row r="26" spans="1:23" ht="20.100000000000001" customHeight="1">
      <c r="A26" s="105" t="s">
        <v>725</v>
      </c>
      <c r="B26" s="105" t="s">
        <v>222</v>
      </c>
      <c r="C26" s="105">
        <v>1</v>
      </c>
      <c r="D26" s="105" t="s">
        <v>167</v>
      </c>
      <c r="E26" s="106"/>
      <c r="F26" s="106"/>
      <c r="G26" s="106"/>
      <c r="H26" s="106"/>
      <c r="I26" s="105"/>
      <c r="J26" s="104" t="s">
        <v>120</v>
      </c>
      <c r="K26" s="104" t="s">
        <v>223</v>
      </c>
      <c r="L26" s="104" t="s">
        <v>154</v>
      </c>
      <c r="T26" s="106">
        <v>0</v>
      </c>
      <c r="U26" s="106">
        <v>100671</v>
      </c>
      <c r="V26" s="106">
        <v>0</v>
      </c>
      <c r="W26" s="106">
        <v>100671</v>
      </c>
    </row>
    <row r="27" spans="1:23" ht="20.100000000000001" customHeight="1">
      <c r="A27" s="105" t="s">
        <v>726</v>
      </c>
      <c r="B27" s="105" t="s">
        <v>224</v>
      </c>
      <c r="C27" s="105">
        <v>1</v>
      </c>
      <c r="D27" s="105" t="s">
        <v>167</v>
      </c>
      <c r="E27" s="106"/>
      <c r="F27" s="106"/>
      <c r="G27" s="106"/>
      <c r="H27" s="106"/>
      <c r="I27" s="105"/>
      <c r="J27" s="104" t="s">
        <v>120</v>
      </c>
      <c r="K27" s="104" t="s">
        <v>225</v>
      </c>
      <c r="L27" s="104" t="s">
        <v>154</v>
      </c>
      <c r="T27" s="106">
        <v>0</v>
      </c>
      <c r="U27" s="106">
        <v>67114</v>
      </c>
      <c r="V27" s="106">
        <v>0</v>
      </c>
      <c r="W27" s="106">
        <v>67114</v>
      </c>
    </row>
    <row r="28" spans="1:23" ht="20.100000000000001" customHeight="1">
      <c r="A28" s="105" t="s">
        <v>727</v>
      </c>
      <c r="B28" s="105" t="s">
        <v>226</v>
      </c>
      <c r="C28" s="105">
        <v>1</v>
      </c>
      <c r="D28" s="105" t="s">
        <v>200</v>
      </c>
      <c r="E28" s="106"/>
      <c r="F28" s="106"/>
      <c r="G28" s="106"/>
      <c r="H28" s="106"/>
      <c r="I28" s="105"/>
      <c r="J28" s="104" t="s">
        <v>120</v>
      </c>
      <c r="K28" s="104" t="s">
        <v>227</v>
      </c>
      <c r="L28" s="104" t="s">
        <v>154</v>
      </c>
      <c r="T28" s="106">
        <v>0</v>
      </c>
      <c r="U28" s="106">
        <v>172068</v>
      </c>
      <c r="V28" s="106">
        <v>0</v>
      </c>
      <c r="W28" s="106">
        <v>172068</v>
      </c>
    </row>
    <row r="29" spans="1:23" ht="20.100000000000001" customHeight="1">
      <c r="A29" s="105" t="s">
        <v>728</v>
      </c>
      <c r="B29" s="105" t="s">
        <v>208</v>
      </c>
      <c r="C29" s="105">
        <v>1</v>
      </c>
      <c r="D29" s="105" t="s">
        <v>209</v>
      </c>
      <c r="E29" s="106"/>
      <c r="F29" s="106"/>
      <c r="G29" s="106"/>
      <c r="H29" s="106"/>
      <c r="I29" s="105"/>
      <c r="J29" s="104" t="s">
        <v>120</v>
      </c>
      <c r="K29" s="104" t="s">
        <v>210</v>
      </c>
      <c r="L29" s="104" t="s">
        <v>154</v>
      </c>
      <c r="T29" s="106">
        <v>245692</v>
      </c>
      <c r="U29" s="106">
        <v>3071164</v>
      </c>
      <c r="V29" s="106">
        <v>0</v>
      </c>
      <c r="W29" s="106">
        <v>3316856</v>
      </c>
    </row>
    <row r="30" spans="1:23" ht="20.100000000000001" customHeight="1">
      <c r="A30" s="105" t="s">
        <v>729</v>
      </c>
      <c r="B30" s="105" t="s">
        <v>202</v>
      </c>
      <c r="C30" s="105">
        <v>1</v>
      </c>
      <c r="D30" s="105" t="s">
        <v>167</v>
      </c>
      <c r="E30" s="106"/>
      <c r="F30" s="106"/>
      <c r="G30" s="106"/>
      <c r="H30" s="106"/>
      <c r="I30" s="105"/>
      <c r="J30" s="104" t="s">
        <v>120</v>
      </c>
      <c r="K30" s="104" t="s">
        <v>203</v>
      </c>
      <c r="L30" s="104" t="s">
        <v>154</v>
      </c>
      <c r="T30" s="106">
        <v>2205</v>
      </c>
      <c r="U30" s="106">
        <v>14870</v>
      </c>
      <c r="V30" s="106">
        <v>0</v>
      </c>
      <c r="W30" s="106">
        <v>17075</v>
      </c>
    </row>
    <row r="31" spans="1:23" ht="20.100000000000001" customHeight="1">
      <c r="A31" s="105" t="s">
        <v>730</v>
      </c>
      <c r="B31" s="105" t="s">
        <v>232</v>
      </c>
      <c r="C31" s="105">
        <v>1</v>
      </c>
      <c r="D31" s="105" t="s">
        <v>169</v>
      </c>
      <c r="E31" s="106"/>
      <c r="F31" s="106"/>
      <c r="G31" s="106"/>
      <c r="H31" s="106"/>
      <c r="I31" s="105"/>
      <c r="J31" s="104" t="s">
        <v>120</v>
      </c>
      <c r="K31" s="104" t="s">
        <v>233</v>
      </c>
      <c r="L31" s="104" t="s">
        <v>154</v>
      </c>
      <c r="T31" s="106">
        <v>1703</v>
      </c>
      <c r="U31" s="106">
        <v>85184</v>
      </c>
      <c r="V31" s="106">
        <v>405</v>
      </c>
      <c r="W31" s="106">
        <v>87292</v>
      </c>
    </row>
    <row r="32" spans="1:23" ht="20.100000000000001" customHeight="1">
      <c r="A32" s="105" t="s">
        <v>731</v>
      </c>
      <c r="B32" s="105" t="s">
        <v>211</v>
      </c>
      <c r="C32" s="105">
        <v>1</v>
      </c>
      <c r="D32" s="105" t="s">
        <v>200</v>
      </c>
      <c r="E32" s="106"/>
      <c r="F32" s="106"/>
      <c r="G32" s="106"/>
      <c r="H32" s="106"/>
      <c r="I32" s="105"/>
      <c r="J32" s="104" t="s">
        <v>120</v>
      </c>
      <c r="K32" s="104" t="s">
        <v>234</v>
      </c>
      <c r="L32" s="104" t="s">
        <v>154</v>
      </c>
      <c r="T32" s="106">
        <v>0</v>
      </c>
      <c r="U32" s="106">
        <v>17973</v>
      </c>
      <c r="V32" s="106">
        <v>0</v>
      </c>
      <c r="W32" s="106">
        <v>17973</v>
      </c>
    </row>
    <row r="33" spans="1:23" ht="20.100000000000001" customHeight="1">
      <c r="A33" s="105" t="s">
        <v>732</v>
      </c>
      <c r="B33" s="105" t="s">
        <v>211</v>
      </c>
      <c r="C33" s="105">
        <v>1</v>
      </c>
      <c r="D33" s="105" t="s">
        <v>200</v>
      </c>
      <c r="E33" s="106"/>
      <c r="F33" s="106"/>
      <c r="G33" s="106"/>
      <c r="H33" s="106"/>
      <c r="I33" s="105"/>
      <c r="J33" s="104" t="s">
        <v>120</v>
      </c>
      <c r="K33" s="104" t="s">
        <v>235</v>
      </c>
      <c r="L33" s="104" t="s">
        <v>154</v>
      </c>
      <c r="T33" s="106">
        <v>1062703</v>
      </c>
      <c r="U33" s="106">
        <v>870921</v>
      </c>
      <c r="V33" s="106">
        <v>0</v>
      </c>
      <c r="W33" s="106">
        <v>1933624</v>
      </c>
    </row>
    <row r="34" spans="1:23" ht="20.100000000000001" customHeight="1">
      <c r="A34" s="105" t="s">
        <v>733</v>
      </c>
      <c r="B34" s="105" t="s">
        <v>588</v>
      </c>
      <c r="C34" s="105">
        <v>1</v>
      </c>
      <c r="D34" s="105" t="s">
        <v>220</v>
      </c>
      <c r="E34" s="106"/>
      <c r="F34" s="106"/>
      <c r="G34" s="106"/>
      <c r="H34" s="106"/>
      <c r="I34" s="105"/>
      <c r="J34" s="104" t="s">
        <v>120</v>
      </c>
      <c r="K34" s="104" t="s">
        <v>589</v>
      </c>
      <c r="L34" s="104" t="s">
        <v>154</v>
      </c>
      <c r="T34" s="106">
        <v>92134</v>
      </c>
      <c r="U34" s="106">
        <v>3071164</v>
      </c>
      <c r="V34" s="106">
        <v>153558</v>
      </c>
      <c r="W34" s="106">
        <v>3316856</v>
      </c>
    </row>
    <row r="35" spans="1:23" ht="20.100000000000001" customHeight="1">
      <c r="A35" s="105" t="s">
        <v>734</v>
      </c>
      <c r="B35" s="105" t="s">
        <v>342</v>
      </c>
      <c r="C35" s="105">
        <v>1</v>
      </c>
      <c r="D35" s="105" t="s">
        <v>200</v>
      </c>
      <c r="E35" s="106"/>
      <c r="F35" s="106"/>
      <c r="G35" s="106"/>
      <c r="H35" s="106"/>
      <c r="I35" s="105"/>
      <c r="J35" s="104" t="s">
        <v>120</v>
      </c>
      <c r="K35" s="104" t="s">
        <v>590</v>
      </c>
      <c r="L35" s="104" t="s">
        <v>154</v>
      </c>
      <c r="T35" s="106">
        <v>0</v>
      </c>
      <c r="U35" s="106">
        <v>34413</v>
      </c>
      <c r="V35" s="106">
        <v>0</v>
      </c>
      <c r="W35" s="106">
        <v>34413</v>
      </c>
    </row>
    <row r="36" spans="1:23" ht="20.100000000000001" customHeight="1">
      <c r="A36" s="105" t="s">
        <v>735</v>
      </c>
      <c r="B36" s="105" t="s">
        <v>327</v>
      </c>
      <c r="C36" s="105">
        <v>1</v>
      </c>
      <c r="D36" s="105" t="s">
        <v>200</v>
      </c>
      <c r="E36" s="106"/>
      <c r="F36" s="106"/>
      <c r="G36" s="106"/>
      <c r="H36" s="106"/>
      <c r="I36" s="105"/>
      <c r="J36" s="104" t="s">
        <v>120</v>
      </c>
      <c r="K36" s="104" t="s">
        <v>591</v>
      </c>
      <c r="L36" s="104" t="s">
        <v>154</v>
      </c>
      <c r="T36" s="106">
        <v>0</v>
      </c>
      <c r="U36" s="106">
        <v>34413</v>
      </c>
      <c r="V36" s="106">
        <v>0</v>
      </c>
      <c r="W36" s="106">
        <v>34413</v>
      </c>
    </row>
    <row r="37" spans="1:23" ht="20.100000000000001" customHeight="1">
      <c r="A37" s="105" t="s">
        <v>736</v>
      </c>
      <c r="B37" s="105" t="s">
        <v>212</v>
      </c>
      <c r="C37" s="105">
        <v>1</v>
      </c>
      <c r="D37" s="105" t="s">
        <v>200</v>
      </c>
      <c r="E37" s="106"/>
      <c r="F37" s="106"/>
      <c r="G37" s="106"/>
      <c r="H37" s="106"/>
      <c r="I37" s="105"/>
      <c r="J37" s="104" t="s">
        <v>120</v>
      </c>
      <c r="K37" s="104" t="s">
        <v>213</v>
      </c>
      <c r="L37" s="104" t="s">
        <v>154</v>
      </c>
      <c r="T37" s="106">
        <v>0</v>
      </c>
      <c r="U37" s="106">
        <v>18927</v>
      </c>
      <c r="V37" s="106">
        <v>0</v>
      </c>
      <c r="W37" s="106">
        <v>18927</v>
      </c>
    </row>
    <row r="38" spans="1:23" ht="20.100000000000001" customHeight="1">
      <c r="A38" s="105" t="s">
        <v>737</v>
      </c>
      <c r="B38" s="105" t="s">
        <v>222</v>
      </c>
      <c r="C38" s="105">
        <v>1</v>
      </c>
      <c r="D38" s="105" t="s">
        <v>167</v>
      </c>
      <c r="E38" s="106"/>
      <c r="F38" s="106"/>
      <c r="G38" s="106"/>
      <c r="H38" s="106"/>
      <c r="I38" s="105"/>
      <c r="J38" s="104" t="s">
        <v>120</v>
      </c>
      <c r="K38" s="104" t="s">
        <v>236</v>
      </c>
      <c r="L38" s="104" t="s">
        <v>154</v>
      </c>
      <c r="T38" s="106">
        <v>0</v>
      </c>
      <c r="U38" s="106">
        <v>100671</v>
      </c>
      <c r="V38" s="106">
        <v>0</v>
      </c>
      <c r="W38" s="106">
        <v>100671</v>
      </c>
    </row>
    <row r="39" spans="1:23" ht="20.100000000000001" customHeight="1">
      <c r="A39" s="105" t="s">
        <v>738</v>
      </c>
      <c r="B39" s="105" t="s">
        <v>229</v>
      </c>
      <c r="C39" s="105">
        <v>1</v>
      </c>
      <c r="D39" s="105" t="s">
        <v>200</v>
      </c>
      <c r="E39" s="106"/>
      <c r="F39" s="106"/>
      <c r="G39" s="106"/>
      <c r="H39" s="106"/>
      <c r="I39" s="105"/>
      <c r="J39" s="104" t="s">
        <v>120</v>
      </c>
      <c r="K39" s="104" t="s">
        <v>230</v>
      </c>
      <c r="L39" s="104" t="s">
        <v>154</v>
      </c>
      <c r="T39" s="106">
        <v>0</v>
      </c>
      <c r="U39" s="106">
        <v>127330</v>
      </c>
      <c r="V39" s="106">
        <v>0</v>
      </c>
      <c r="W39" s="106">
        <v>127330</v>
      </c>
    </row>
    <row r="40" spans="1:23" ht="20.100000000000001" customHeight="1">
      <c r="A40" s="105" t="s">
        <v>739</v>
      </c>
      <c r="B40" s="105" t="s">
        <v>211</v>
      </c>
      <c r="C40" s="105">
        <v>1</v>
      </c>
      <c r="D40" s="105" t="s">
        <v>200</v>
      </c>
      <c r="E40" s="106"/>
      <c r="F40" s="106"/>
      <c r="G40" s="106"/>
      <c r="H40" s="106"/>
      <c r="I40" s="105"/>
      <c r="J40" s="104" t="s">
        <v>120</v>
      </c>
      <c r="K40" s="104" t="s">
        <v>592</v>
      </c>
      <c r="L40" s="104" t="s">
        <v>154</v>
      </c>
      <c r="T40" s="106">
        <v>0</v>
      </c>
      <c r="U40" s="106">
        <v>86034</v>
      </c>
      <c r="V40" s="106">
        <v>0</v>
      </c>
      <c r="W40" s="106">
        <v>86034</v>
      </c>
    </row>
    <row r="41" spans="1:23" ht="20.100000000000001" customHeight="1">
      <c r="A41" s="105" t="s">
        <v>740</v>
      </c>
      <c r="B41" s="105" t="s">
        <v>226</v>
      </c>
      <c r="C41" s="105">
        <v>1</v>
      </c>
      <c r="D41" s="105" t="s">
        <v>200</v>
      </c>
      <c r="E41" s="106"/>
      <c r="F41" s="106"/>
      <c r="G41" s="106"/>
      <c r="H41" s="106"/>
      <c r="I41" s="105"/>
      <c r="J41" s="104" t="s">
        <v>120</v>
      </c>
      <c r="K41" s="104" t="s">
        <v>593</v>
      </c>
      <c r="L41" s="104" t="s">
        <v>154</v>
      </c>
      <c r="T41" s="106">
        <v>0</v>
      </c>
      <c r="U41" s="106">
        <v>172068</v>
      </c>
      <c r="V41" s="106">
        <v>0</v>
      </c>
      <c r="W41" s="106">
        <v>172068</v>
      </c>
    </row>
    <row r="42" spans="1:23" ht="20.100000000000001" customHeight="1">
      <c r="A42" s="105" t="s">
        <v>741</v>
      </c>
      <c r="B42" s="105" t="s">
        <v>216</v>
      </c>
      <c r="C42" s="105">
        <v>1</v>
      </c>
      <c r="D42" s="105" t="s">
        <v>200</v>
      </c>
      <c r="E42" s="106"/>
      <c r="F42" s="106"/>
      <c r="G42" s="106"/>
      <c r="H42" s="106"/>
      <c r="I42" s="105"/>
      <c r="J42" s="104" t="s">
        <v>120</v>
      </c>
      <c r="K42" s="104" t="s">
        <v>217</v>
      </c>
      <c r="L42" s="104" t="s">
        <v>154</v>
      </c>
      <c r="T42" s="106">
        <v>87620</v>
      </c>
      <c r="U42" s="106">
        <v>0</v>
      </c>
      <c r="V42" s="106">
        <v>0</v>
      </c>
      <c r="W42" s="106">
        <v>87620</v>
      </c>
    </row>
    <row r="43" spans="1:23" ht="20.100000000000001" customHeight="1">
      <c r="A43" s="105" t="s">
        <v>742</v>
      </c>
      <c r="B43" s="105" t="s">
        <v>218</v>
      </c>
      <c r="C43" s="105">
        <v>1</v>
      </c>
      <c r="D43" s="105" t="s">
        <v>200</v>
      </c>
      <c r="E43" s="106"/>
      <c r="F43" s="106"/>
      <c r="G43" s="106"/>
      <c r="H43" s="106"/>
      <c r="I43" s="105"/>
      <c r="J43" s="104" t="s">
        <v>120</v>
      </c>
      <c r="K43" s="104" t="s">
        <v>219</v>
      </c>
      <c r="L43" s="104" t="s">
        <v>154</v>
      </c>
      <c r="T43" s="106">
        <v>0</v>
      </c>
      <c r="U43" s="106">
        <v>373604</v>
      </c>
      <c r="V43" s="106">
        <v>0</v>
      </c>
      <c r="W43" s="106">
        <v>373604</v>
      </c>
    </row>
    <row r="44" spans="1:23" ht="20.100000000000001" customHeight="1">
      <c r="A44" s="105" t="s">
        <v>743</v>
      </c>
      <c r="B44" s="105" t="s">
        <v>211</v>
      </c>
      <c r="C44" s="105">
        <v>1</v>
      </c>
      <c r="D44" s="105" t="s">
        <v>200</v>
      </c>
      <c r="E44" s="106"/>
      <c r="F44" s="106"/>
      <c r="G44" s="106"/>
      <c r="H44" s="106"/>
      <c r="I44" s="105"/>
      <c r="J44" s="104" t="s">
        <v>120</v>
      </c>
      <c r="K44" s="104" t="s">
        <v>594</v>
      </c>
      <c r="L44" s="104" t="s">
        <v>154</v>
      </c>
      <c r="T44" s="106">
        <v>0</v>
      </c>
      <c r="U44" s="106">
        <v>18900</v>
      </c>
      <c r="V44" s="106">
        <v>0</v>
      </c>
      <c r="W44" s="106">
        <v>18900</v>
      </c>
    </row>
    <row r="45" spans="1:23" ht="20.100000000000001" customHeight="1">
      <c r="A45" s="105" t="s">
        <v>744</v>
      </c>
      <c r="B45" s="105" t="s">
        <v>595</v>
      </c>
      <c r="C45" s="105">
        <v>1</v>
      </c>
      <c r="D45" s="105" t="s">
        <v>200</v>
      </c>
      <c r="E45" s="106"/>
      <c r="F45" s="106"/>
      <c r="G45" s="106"/>
      <c r="H45" s="106"/>
      <c r="I45" s="105"/>
      <c r="J45" s="104" t="s">
        <v>120</v>
      </c>
      <c r="K45" s="104" t="s">
        <v>596</v>
      </c>
      <c r="L45" s="104" t="s">
        <v>154</v>
      </c>
      <c r="T45" s="106">
        <v>133775</v>
      </c>
      <c r="U45" s="106">
        <v>73989</v>
      </c>
      <c r="V45" s="106">
        <v>0</v>
      </c>
      <c r="W45" s="106">
        <v>207764</v>
      </c>
    </row>
    <row r="46" spans="1:23" ht="20.100000000000001" customHeight="1">
      <c r="A46" s="105" t="s">
        <v>745</v>
      </c>
      <c r="B46" s="105" t="s">
        <v>597</v>
      </c>
      <c r="C46" s="105">
        <v>1</v>
      </c>
      <c r="D46" s="105" t="s">
        <v>167</v>
      </c>
      <c r="E46" s="106"/>
      <c r="F46" s="106"/>
      <c r="G46" s="106"/>
      <c r="H46" s="106"/>
      <c r="I46" s="105"/>
      <c r="J46" s="104" t="s">
        <v>120</v>
      </c>
      <c r="K46" s="104" t="s">
        <v>598</v>
      </c>
      <c r="L46" s="104" t="s">
        <v>154</v>
      </c>
      <c r="T46" s="106">
        <v>0</v>
      </c>
      <c r="U46" s="106">
        <v>516</v>
      </c>
      <c r="V46" s="106">
        <v>0</v>
      </c>
      <c r="W46" s="106">
        <v>516</v>
      </c>
    </row>
    <row r="47" spans="1:23" ht="20.100000000000001" customHeight="1">
      <c r="A47" s="105" t="s">
        <v>746</v>
      </c>
      <c r="B47" s="105" t="s">
        <v>599</v>
      </c>
      <c r="C47" s="105">
        <v>1</v>
      </c>
      <c r="D47" s="105" t="s">
        <v>214</v>
      </c>
      <c r="E47" s="106"/>
      <c r="F47" s="106"/>
      <c r="G47" s="106"/>
      <c r="H47" s="106"/>
      <c r="I47" s="105"/>
      <c r="J47" s="104" t="s">
        <v>120</v>
      </c>
      <c r="K47" s="104" t="s">
        <v>600</v>
      </c>
      <c r="L47" s="104" t="s">
        <v>154</v>
      </c>
      <c r="T47" s="106">
        <v>858</v>
      </c>
      <c r="U47" s="106">
        <v>22297</v>
      </c>
      <c r="V47" s="106">
        <v>275</v>
      </c>
      <c r="W47" s="106">
        <v>23430</v>
      </c>
    </row>
    <row r="48" spans="1:23" ht="20.100000000000001" customHeight="1">
      <c r="A48" s="105" t="s">
        <v>747</v>
      </c>
      <c r="B48" s="105" t="s">
        <v>204</v>
      </c>
      <c r="C48" s="105">
        <v>1</v>
      </c>
      <c r="D48" s="105" t="s">
        <v>201</v>
      </c>
      <c r="E48" s="106"/>
      <c r="F48" s="106"/>
      <c r="G48" s="106"/>
      <c r="H48" s="106"/>
      <c r="I48" s="105"/>
      <c r="J48" s="104" t="s">
        <v>120</v>
      </c>
      <c r="K48" s="104" t="s">
        <v>205</v>
      </c>
      <c r="L48" s="104" t="s">
        <v>154</v>
      </c>
      <c r="T48" s="106">
        <v>1601</v>
      </c>
      <c r="U48" s="106">
        <v>8922</v>
      </c>
      <c r="V48" s="106">
        <v>0</v>
      </c>
      <c r="W48" s="106">
        <v>10523</v>
      </c>
    </row>
    <row r="49" spans="1:23" ht="20.100000000000001" customHeight="1">
      <c r="A49" s="105" t="s">
        <v>748</v>
      </c>
      <c r="B49" s="105" t="s">
        <v>206</v>
      </c>
      <c r="C49" s="105">
        <v>1</v>
      </c>
      <c r="D49" s="105" t="s">
        <v>201</v>
      </c>
      <c r="E49" s="106"/>
      <c r="F49" s="106"/>
      <c r="G49" s="106"/>
      <c r="H49" s="106"/>
      <c r="I49" s="105"/>
      <c r="J49" s="104" t="s">
        <v>120</v>
      </c>
      <c r="K49" s="104" t="s">
        <v>207</v>
      </c>
      <c r="L49" s="104" t="s">
        <v>154</v>
      </c>
      <c r="T49" s="106">
        <v>604</v>
      </c>
      <c r="U49" s="106">
        <v>5948</v>
      </c>
      <c r="V49" s="106">
        <v>0</v>
      </c>
      <c r="W49" s="106">
        <v>6552</v>
      </c>
    </row>
  </sheetData>
  <phoneticPr fontId="5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18A3-C7B1-479E-A532-0E75F6698347}">
  <dimension ref="A1:AD300"/>
  <sheetViews>
    <sheetView workbookViewId="0"/>
  </sheetViews>
  <sheetFormatPr defaultRowHeight="20.100000000000001" customHeight="1"/>
  <cols>
    <col min="1" max="1" width="21.42578125" style="104" customWidth="1"/>
    <col min="2" max="2" width="17.140625" style="104" customWidth="1"/>
    <col min="3" max="3" width="8.7109375" style="104" customWidth="1"/>
    <col min="4" max="4" width="5.5703125" style="104" customWidth="1"/>
    <col min="5" max="10" width="11.140625" style="104" customWidth="1"/>
    <col min="11" max="12" width="12" style="104" customWidth="1"/>
    <col min="13" max="13" width="8.5703125" style="104" customWidth="1"/>
    <col min="14" max="59" width="0" style="104" hidden="1" customWidth="1"/>
    <col min="60" max="256" width="9.140625" style="104"/>
    <col min="257" max="257" width="21.42578125" style="104" customWidth="1"/>
    <col min="258" max="258" width="17.140625" style="104" customWidth="1"/>
    <col min="259" max="259" width="6.85546875" style="104" customWidth="1"/>
    <col min="260" max="260" width="3.42578125" style="104" customWidth="1"/>
    <col min="261" max="266" width="11.140625" style="104" customWidth="1"/>
    <col min="267" max="268" width="12" style="104" customWidth="1"/>
    <col min="269" max="269" width="8.5703125" style="104" customWidth="1"/>
    <col min="270" max="315" width="0" style="104" hidden="1" customWidth="1"/>
    <col min="316" max="512" width="9.140625" style="104"/>
    <col min="513" max="513" width="21.42578125" style="104" customWidth="1"/>
    <col min="514" max="514" width="17.140625" style="104" customWidth="1"/>
    <col min="515" max="515" width="6.85546875" style="104" customWidth="1"/>
    <col min="516" max="516" width="3.42578125" style="104" customWidth="1"/>
    <col min="517" max="522" width="11.140625" style="104" customWidth="1"/>
    <col min="523" max="524" width="12" style="104" customWidth="1"/>
    <col min="525" max="525" width="8.5703125" style="104" customWidth="1"/>
    <col min="526" max="571" width="0" style="104" hidden="1" customWidth="1"/>
    <col min="572" max="768" width="9.140625" style="104"/>
    <col min="769" max="769" width="21.42578125" style="104" customWidth="1"/>
    <col min="770" max="770" width="17.140625" style="104" customWidth="1"/>
    <col min="771" max="771" width="6.85546875" style="104" customWidth="1"/>
    <col min="772" max="772" width="3.42578125" style="104" customWidth="1"/>
    <col min="773" max="778" width="11.140625" style="104" customWidth="1"/>
    <col min="779" max="780" width="12" style="104" customWidth="1"/>
    <col min="781" max="781" width="8.5703125" style="104" customWidth="1"/>
    <col min="782" max="827" width="0" style="104" hidden="1" customWidth="1"/>
    <col min="828" max="1024" width="9.140625" style="104"/>
    <col min="1025" max="1025" width="21.42578125" style="104" customWidth="1"/>
    <col min="1026" max="1026" width="17.140625" style="104" customWidth="1"/>
    <col min="1027" max="1027" width="6.85546875" style="104" customWidth="1"/>
    <col min="1028" max="1028" width="3.42578125" style="104" customWidth="1"/>
    <col min="1029" max="1034" width="11.140625" style="104" customWidth="1"/>
    <col min="1035" max="1036" width="12" style="104" customWidth="1"/>
    <col min="1037" max="1037" width="8.5703125" style="104" customWidth="1"/>
    <col min="1038" max="1083" width="0" style="104" hidden="1" customWidth="1"/>
    <col min="1084" max="1280" width="9.140625" style="104"/>
    <col min="1281" max="1281" width="21.42578125" style="104" customWidth="1"/>
    <col min="1282" max="1282" width="17.140625" style="104" customWidth="1"/>
    <col min="1283" max="1283" width="6.85546875" style="104" customWidth="1"/>
    <col min="1284" max="1284" width="3.42578125" style="104" customWidth="1"/>
    <col min="1285" max="1290" width="11.140625" style="104" customWidth="1"/>
    <col min="1291" max="1292" width="12" style="104" customWidth="1"/>
    <col min="1293" max="1293" width="8.5703125" style="104" customWidth="1"/>
    <col min="1294" max="1339" width="0" style="104" hidden="1" customWidth="1"/>
    <col min="1340" max="1536" width="9.140625" style="104"/>
    <col min="1537" max="1537" width="21.42578125" style="104" customWidth="1"/>
    <col min="1538" max="1538" width="17.140625" style="104" customWidth="1"/>
    <col min="1539" max="1539" width="6.85546875" style="104" customWidth="1"/>
    <col min="1540" max="1540" width="3.42578125" style="104" customWidth="1"/>
    <col min="1541" max="1546" width="11.140625" style="104" customWidth="1"/>
    <col min="1547" max="1548" width="12" style="104" customWidth="1"/>
    <col min="1549" max="1549" width="8.5703125" style="104" customWidth="1"/>
    <col min="1550" max="1595" width="0" style="104" hidden="1" customWidth="1"/>
    <col min="1596" max="1792" width="9.140625" style="104"/>
    <col min="1793" max="1793" width="21.42578125" style="104" customWidth="1"/>
    <col min="1794" max="1794" width="17.140625" style="104" customWidth="1"/>
    <col min="1795" max="1795" width="6.85546875" style="104" customWidth="1"/>
    <col min="1796" max="1796" width="3.42578125" style="104" customWidth="1"/>
    <col min="1797" max="1802" width="11.140625" style="104" customWidth="1"/>
    <col min="1803" max="1804" width="12" style="104" customWidth="1"/>
    <col min="1805" max="1805" width="8.5703125" style="104" customWidth="1"/>
    <col min="1806" max="1851" width="0" style="104" hidden="1" customWidth="1"/>
    <col min="1852" max="2048" width="9.140625" style="104"/>
    <col min="2049" max="2049" width="21.42578125" style="104" customWidth="1"/>
    <col min="2050" max="2050" width="17.140625" style="104" customWidth="1"/>
    <col min="2051" max="2051" width="6.85546875" style="104" customWidth="1"/>
    <col min="2052" max="2052" width="3.42578125" style="104" customWidth="1"/>
    <col min="2053" max="2058" width="11.140625" style="104" customWidth="1"/>
    <col min="2059" max="2060" width="12" style="104" customWidth="1"/>
    <col min="2061" max="2061" width="8.5703125" style="104" customWidth="1"/>
    <col min="2062" max="2107" width="0" style="104" hidden="1" customWidth="1"/>
    <col min="2108" max="2304" width="9.140625" style="104"/>
    <col min="2305" max="2305" width="21.42578125" style="104" customWidth="1"/>
    <col min="2306" max="2306" width="17.140625" style="104" customWidth="1"/>
    <col min="2307" max="2307" width="6.85546875" style="104" customWidth="1"/>
    <col min="2308" max="2308" width="3.42578125" style="104" customWidth="1"/>
    <col min="2309" max="2314" width="11.140625" style="104" customWidth="1"/>
    <col min="2315" max="2316" width="12" style="104" customWidth="1"/>
    <col min="2317" max="2317" width="8.5703125" style="104" customWidth="1"/>
    <col min="2318" max="2363" width="0" style="104" hidden="1" customWidth="1"/>
    <col min="2364" max="2560" width="9.140625" style="104"/>
    <col min="2561" max="2561" width="21.42578125" style="104" customWidth="1"/>
    <col min="2562" max="2562" width="17.140625" style="104" customWidth="1"/>
    <col min="2563" max="2563" width="6.85546875" style="104" customWidth="1"/>
    <col min="2564" max="2564" width="3.42578125" style="104" customWidth="1"/>
    <col min="2565" max="2570" width="11.140625" style="104" customWidth="1"/>
    <col min="2571" max="2572" width="12" style="104" customWidth="1"/>
    <col min="2573" max="2573" width="8.5703125" style="104" customWidth="1"/>
    <col min="2574" max="2619" width="0" style="104" hidden="1" customWidth="1"/>
    <col min="2620" max="2816" width="9.140625" style="104"/>
    <col min="2817" max="2817" width="21.42578125" style="104" customWidth="1"/>
    <col min="2818" max="2818" width="17.140625" style="104" customWidth="1"/>
    <col min="2819" max="2819" width="6.85546875" style="104" customWidth="1"/>
    <col min="2820" max="2820" width="3.42578125" style="104" customWidth="1"/>
    <col min="2821" max="2826" width="11.140625" style="104" customWidth="1"/>
    <col min="2827" max="2828" width="12" style="104" customWidth="1"/>
    <col min="2829" max="2829" width="8.5703125" style="104" customWidth="1"/>
    <col min="2830" max="2875" width="0" style="104" hidden="1" customWidth="1"/>
    <col min="2876" max="3072" width="9.140625" style="104"/>
    <col min="3073" max="3073" width="21.42578125" style="104" customWidth="1"/>
    <col min="3074" max="3074" width="17.140625" style="104" customWidth="1"/>
    <col min="3075" max="3075" width="6.85546875" style="104" customWidth="1"/>
    <col min="3076" max="3076" width="3.42578125" style="104" customWidth="1"/>
    <col min="3077" max="3082" width="11.140625" style="104" customWidth="1"/>
    <col min="3083" max="3084" width="12" style="104" customWidth="1"/>
    <col min="3085" max="3085" width="8.5703125" style="104" customWidth="1"/>
    <col min="3086" max="3131" width="0" style="104" hidden="1" customWidth="1"/>
    <col min="3132" max="3328" width="9.140625" style="104"/>
    <col min="3329" max="3329" width="21.42578125" style="104" customWidth="1"/>
    <col min="3330" max="3330" width="17.140625" style="104" customWidth="1"/>
    <col min="3331" max="3331" width="6.85546875" style="104" customWidth="1"/>
    <col min="3332" max="3332" width="3.42578125" style="104" customWidth="1"/>
    <col min="3333" max="3338" width="11.140625" style="104" customWidth="1"/>
    <col min="3339" max="3340" width="12" style="104" customWidth="1"/>
    <col min="3341" max="3341" width="8.5703125" style="104" customWidth="1"/>
    <col min="3342" max="3387" width="0" style="104" hidden="1" customWidth="1"/>
    <col min="3388" max="3584" width="9.140625" style="104"/>
    <col min="3585" max="3585" width="21.42578125" style="104" customWidth="1"/>
    <col min="3586" max="3586" width="17.140625" style="104" customWidth="1"/>
    <col min="3587" max="3587" width="6.85546875" style="104" customWidth="1"/>
    <col min="3588" max="3588" width="3.42578125" style="104" customWidth="1"/>
    <col min="3589" max="3594" width="11.140625" style="104" customWidth="1"/>
    <col min="3595" max="3596" width="12" style="104" customWidth="1"/>
    <col min="3597" max="3597" width="8.5703125" style="104" customWidth="1"/>
    <col min="3598" max="3643" width="0" style="104" hidden="1" customWidth="1"/>
    <col min="3644" max="3840" width="9.140625" style="104"/>
    <col min="3841" max="3841" width="21.42578125" style="104" customWidth="1"/>
    <col min="3842" max="3842" width="17.140625" style="104" customWidth="1"/>
    <col min="3843" max="3843" width="6.85546875" style="104" customWidth="1"/>
    <col min="3844" max="3844" width="3.42578125" style="104" customWidth="1"/>
    <col min="3845" max="3850" width="11.140625" style="104" customWidth="1"/>
    <col min="3851" max="3852" width="12" style="104" customWidth="1"/>
    <col min="3853" max="3853" width="8.5703125" style="104" customWidth="1"/>
    <col min="3854" max="3899" width="0" style="104" hidden="1" customWidth="1"/>
    <col min="3900" max="4096" width="9.140625" style="104"/>
    <col min="4097" max="4097" width="21.42578125" style="104" customWidth="1"/>
    <col min="4098" max="4098" width="17.140625" style="104" customWidth="1"/>
    <col min="4099" max="4099" width="6.85546875" style="104" customWidth="1"/>
    <col min="4100" max="4100" width="3.42578125" style="104" customWidth="1"/>
    <col min="4101" max="4106" width="11.140625" style="104" customWidth="1"/>
    <col min="4107" max="4108" width="12" style="104" customWidth="1"/>
    <col min="4109" max="4109" width="8.5703125" style="104" customWidth="1"/>
    <col min="4110" max="4155" width="0" style="104" hidden="1" customWidth="1"/>
    <col min="4156" max="4352" width="9.140625" style="104"/>
    <col min="4353" max="4353" width="21.42578125" style="104" customWidth="1"/>
    <col min="4354" max="4354" width="17.140625" style="104" customWidth="1"/>
    <col min="4355" max="4355" width="6.85546875" style="104" customWidth="1"/>
    <col min="4356" max="4356" width="3.42578125" style="104" customWidth="1"/>
    <col min="4357" max="4362" width="11.140625" style="104" customWidth="1"/>
    <col min="4363" max="4364" width="12" style="104" customWidth="1"/>
    <col min="4365" max="4365" width="8.5703125" style="104" customWidth="1"/>
    <col min="4366" max="4411" width="0" style="104" hidden="1" customWidth="1"/>
    <col min="4412" max="4608" width="9.140625" style="104"/>
    <col min="4609" max="4609" width="21.42578125" style="104" customWidth="1"/>
    <col min="4610" max="4610" width="17.140625" style="104" customWidth="1"/>
    <col min="4611" max="4611" width="6.85546875" style="104" customWidth="1"/>
    <col min="4612" max="4612" width="3.42578125" style="104" customWidth="1"/>
    <col min="4613" max="4618" width="11.140625" style="104" customWidth="1"/>
    <col min="4619" max="4620" width="12" style="104" customWidth="1"/>
    <col min="4621" max="4621" width="8.5703125" style="104" customWidth="1"/>
    <col min="4622" max="4667" width="0" style="104" hidden="1" customWidth="1"/>
    <col min="4668" max="4864" width="9.140625" style="104"/>
    <col min="4865" max="4865" width="21.42578125" style="104" customWidth="1"/>
    <col min="4866" max="4866" width="17.140625" style="104" customWidth="1"/>
    <col min="4867" max="4867" width="6.85546875" style="104" customWidth="1"/>
    <col min="4868" max="4868" width="3.42578125" style="104" customWidth="1"/>
    <col min="4869" max="4874" width="11.140625" style="104" customWidth="1"/>
    <col min="4875" max="4876" width="12" style="104" customWidth="1"/>
    <col min="4877" max="4877" width="8.5703125" style="104" customWidth="1"/>
    <col min="4878" max="4923" width="0" style="104" hidden="1" customWidth="1"/>
    <col min="4924" max="5120" width="9.140625" style="104"/>
    <col min="5121" max="5121" width="21.42578125" style="104" customWidth="1"/>
    <col min="5122" max="5122" width="17.140625" style="104" customWidth="1"/>
    <col min="5123" max="5123" width="6.85546875" style="104" customWidth="1"/>
    <col min="5124" max="5124" width="3.42578125" style="104" customWidth="1"/>
    <col min="5125" max="5130" width="11.140625" style="104" customWidth="1"/>
    <col min="5131" max="5132" width="12" style="104" customWidth="1"/>
    <col min="5133" max="5133" width="8.5703125" style="104" customWidth="1"/>
    <col min="5134" max="5179" width="0" style="104" hidden="1" customWidth="1"/>
    <col min="5180" max="5376" width="9.140625" style="104"/>
    <col min="5377" max="5377" width="21.42578125" style="104" customWidth="1"/>
    <col min="5378" max="5378" width="17.140625" style="104" customWidth="1"/>
    <col min="5379" max="5379" width="6.85546875" style="104" customWidth="1"/>
    <col min="5380" max="5380" width="3.42578125" style="104" customWidth="1"/>
    <col min="5381" max="5386" width="11.140625" style="104" customWidth="1"/>
    <col min="5387" max="5388" width="12" style="104" customWidth="1"/>
    <col min="5389" max="5389" width="8.5703125" style="104" customWidth="1"/>
    <col min="5390" max="5435" width="0" style="104" hidden="1" customWidth="1"/>
    <col min="5436" max="5632" width="9.140625" style="104"/>
    <col min="5633" max="5633" width="21.42578125" style="104" customWidth="1"/>
    <col min="5634" max="5634" width="17.140625" style="104" customWidth="1"/>
    <col min="5635" max="5635" width="6.85546875" style="104" customWidth="1"/>
    <col min="5636" max="5636" width="3.42578125" style="104" customWidth="1"/>
    <col min="5637" max="5642" width="11.140625" style="104" customWidth="1"/>
    <col min="5643" max="5644" width="12" style="104" customWidth="1"/>
    <col min="5645" max="5645" width="8.5703125" style="104" customWidth="1"/>
    <col min="5646" max="5691" width="0" style="104" hidden="1" customWidth="1"/>
    <col min="5692" max="5888" width="9.140625" style="104"/>
    <col min="5889" max="5889" width="21.42578125" style="104" customWidth="1"/>
    <col min="5890" max="5890" width="17.140625" style="104" customWidth="1"/>
    <col min="5891" max="5891" width="6.85546875" style="104" customWidth="1"/>
    <col min="5892" max="5892" width="3.42578125" style="104" customWidth="1"/>
    <col min="5893" max="5898" width="11.140625" style="104" customWidth="1"/>
    <col min="5899" max="5900" width="12" style="104" customWidth="1"/>
    <col min="5901" max="5901" width="8.5703125" style="104" customWidth="1"/>
    <col min="5902" max="5947" width="0" style="104" hidden="1" customWidth="1"/>
    <col min="5948" max="6144" width="9.140625" style="104"/>
    <col min="6145" max="6145" width="21.42578125" style="104" customWidth="1"/>
    <col min="6146" max="6146" width="17.140625" style="104" customWidth="1"/>
    <col min="6147" max="6147" width="6.85546875" style="104" customWidth="1"/>
    <col min="6148" max="6148" width="3.42578125" style="104" customWidth="1"/>
    <col min="6149" max="6154" width="11.140625" style="104" customWidth="1"/>
    <col min="6155" max="6156" width="12" style="104" customWidth="1"/>
    <col min="6157" max="6157" width="8.5703125" style="104" customWidth="1"/>
    <col min="6158" max="6203" width="0" style="104" hidden="1" customWidth="1"/>
    <col min="6204" max="6400" width="9.140625" style="104"/>
    <col min="6401" max="6401" width="21.42578125" style="104" customWidth="1"/>
    <col min="6402" max="6402" width="17.140625" style="104" customWidth="1"/>
    <col min="6403" max="6403" width="6.85546875" style="104" customWidth="1"/>
    <col min="6404" max="6404" width="3.42578125" style="104" customWidth="1"/>
    <col min="6405" max="6410" width="11.140625" style="104" customWidth="1"/>
    <col min="6411" max="6412" width="12" style="104" customWidth="1"/>
    <col min="6413" max="6413" width="8.5703125" style="104" customWidth="1"/>
    <col min="6414" max="6459" width="0" style="104" hidden="1" customWidth="1"/>
    <col min="6460" max="6656" width="9.140625" style="104"/>
    <col min="6657" max="6657" width="21.42578125" style="104" customWidth="1"/>
    <col min="6658" max="6658" width="17.140625" style="104" customWidth="1"/>
    <col min="6659" max="6659" width="6.85546875" style="104" customWidth="1"/>
    <col min="6660" max="6660" width="3.42578125" style="104" customWidth="1"/>
    <col min="6661" max="6666" width="11.140625" style="104" customWidth="1"/>
    <col min="6667" max="6668" width="12" style="104" customWidth="1"/>
    <col min="6669" max="6669" width="8.5703125" style="104" customWidth="1"/>
    <col min="6670" max="6715" width="0" style="104" hidden="1" customWidth="1"/>
    <col min="6716" max="6912" width="9.140625" style="104"/>
    <col min="6913" max="6913" width="21.42578125" style="104" customWidth="1"/>
    <col min="6914" max="6914" width="17.140625" style="104" customWidth="1"/>
    <col min="6915" max="6915" width="6.85546875" style="104" customWidth="1"/>
    <col min="6916" max="6916" width="3.42578125" style="104" customWidth="1"/>
    <col min="6917" max="6922" width="11.140625" style="104" customWidth="1"/>
    <col min="6923" max="6924" width="12" style="104" customWidth="1"/>
    <col min="6925" max="6925" width="8.5703125" style="104" customWidth="1"/>
    <col min="6926" max="6971" width="0" style="104" hidden="1" customWidth="1"/>
    <col min="6972" max="7168" width="9.140625" style="104"/>
    <col min="7169" max="7169" width="21.42578125" style="104" customWidth="1"/>
    <col min="7170" max="7170" width="17.140625" style="104" customWidth="1"/>
    <col min="7171" max="7171" width="6.85546875" style="104" customWidth="1"/>
    <col min="7172" max="7172" width="3.42578125" style="104" customWidth="1"/>
    <col min="7173" max="7178" width="11.140625" style="104" customWidth="1"/>
    <col min="7179" max="7180" width="12" style="104" customWidth="1"/>
    <col min="7181" max="7181" width="8.5703125" style="104" customWidth="1"/>
    <col min="7182" max="7227" width="0" style="104" hidden="1" customWidth="1"/>
    <col min="7228" max="7424" width="9.140625" style="104"/>
    <col min="7425" max="7425" width="21.42578125" style="104" customWidth="1"/>
    <col min="7426" max="7426" width="17.140625" style="104" customWidth="1"/>
    <col min="7427" max="7427" width="6.85546875" style="104" customWidth="1"/>
    <col min="7428" max="7428" width="3.42578125" style="104" customWidth="1"/>
    <col min="7429" max="7434" width="11.140625" style="104" customWidth="1"/>
    <col min="7435" max="7436" width="12" style="104" customWidth="1"/>
    <col min="7437" max="7437" width="8.5703125" style="104" customWidth="1"/>
    <col min="7438" max="7483" width="0" style="104" hidden="1" customWidth="1"/>
    <col min="7484" max="7680" width="9.140625" style="104"/>
    <col min="7681" max="7681" width="21.42578125" style="104" customWidth="1"/>
    <col min="7682" max="7682" width="17.140625" style="104" customWidth="1"/>
    <col min="7683" max="7683" width="6.85546875" style="104" customWidth="1"/>
    <col min="7684" max="7684" width="3.42578125" style="104" customWidth="1"/>
    <col min="7685" max="7690" width="11.140625" style="104" customWidth="1"/>
    <col min="7691" max="7692" width="12" style="104" customWidth="1"/>
    <col min="7693" max="7693" width="8.5703125" style="104" customWidth="1"/>
    <col min="7694" max="7739" width="0" style="104" hidden="1" customWidth="1"/>
    <col min="7740" max="7936" width="9.140625" style="104"/>
    <col min="7937" max="7937" width="21.42578125" style="104" customWidth="1"/>
    <col min="7938" max="7938" width="17.140625" style="104" customWidth="1"/>
    <col min="7939" max="7939" width="6.85546875" style="104" customWidth="1"/>
    <col min="7940" max="7940" width="3.42578125" style="104" customWidth="1"/>
    <col min="7941" max="7946" width="11.140625" style="104" customWidth="1"/>
    <col min="7947" max="7948" width="12" style="104" customWidth="1"/>
    <col min="7949" max="7949" width="8.5703125" style="104" customWidth="1"/>
    <col min="7950" max="7995" width="0" style="104" hidden="1" customWidth="1"/>
    <col min="7996" max="8192" width="9.140625" style="104"/>
    <col min="8193" max="8193" width="21.42578125" style="104" customWidth="1"/>
    <col min="8194" max="8194" width="17.140625" style="104" customWidth="1"/>
    <col min="8195" max="8195" width="6.85546875" style="104" customWidth="1"/>
    <col min="8196" max="8196" width="3.42578125" style="104" customWidth="1"/>
    <col min="8197" max="8202" width="11.140625" style="104" customWidth="1"/>
    <col min="8203" max="8204" width="12" style="104" customWidth="1"/>
    <col min="8205" max="8205" width="8.5703125" style="104" customWidth="1"/>
    <col min="8206" max="8251" width="0" style="104" hidden="1" customWidth="1"/>
    <col min="8252" max="8448" width="9.140625" style="104"/>
    <col min="8449" max="8449" width="21.42578125" style="104" customWidth="1"/>
    <col min="8450" max="8450" width="17.140625" style="104" customWidth="1"/>
    <col min="8451" max="8451" width="6.85546875" style="104" customWidth="1"/>
    <col min="8452" max="8452" width="3.42578125" style="104" customWidth="1"/>
    <col min="8453" max="8458" width="11.140625" style="104" customWidth="1"/>
    <col min="8459" max="8460" width="12" style="104" customWidth="1"/>
    <col min="8461" max="8461" width="8.5703125" style="104" customWidth="1"/>
    <col min="8462" max="8507" width="0" style="104" hidden="1" customWidth="1"/>
    <col min="8508" max="8704" width="9.140625" style="104"/>
    <col min="8705" max="8705" width="21.42578125" style="104" customWidth="1"/>
    <col min="8706" max="8706" width="17.140625" style="104" customWidth="1"/>
    <col min="8707" max="8707" width="6.85546875" style="104" customWidth="1"/>
    <col min="8708" max="8708" width="3.42578125" style="104" customWidth="1"/>
    <col min="8709" max="8714" width="11.140625" style="104" customWidth="1"/>
    <col min="8715" max="8716" width="12" style="104" customWidth="1"/>
    <col min="8717" max="8717" width="8.5703125" style="104" customWidth="1"/>
    <col min="8718" max="8763" width="0" style="104" hidden="1" customWidth="1"/>
    <col min="8764" max="8960" width="9.140625" style="104"/>
    <col min="8961" max="8961" width="21.42578125" style="104" customWidth="1"/>
    <col min="8962" max="8962" width="17.140625" style="104" customWidth="1"/>
    <col min="8963" max="8963" width="6.85546875" style="104" customWidth="1"/>
    <col min="8964" max="8964" width="3.42578125" style="104" customWidth="1"/>
    <col min="8965" max="8970" width="11.140625" style="104" customWidth="1"/>
    <col min="8971" max="8972" width="12" style="104" customWidth="1"/>
    <col min="8973" max="8973" width="8.5703125" style="104" customWidth="1"/>
    <col min="8974" max="9019" width="0" style="104" hidden="1" customWidth="1"/>
    <col min="9020" max="9216" width="9.140625" style="104"/>
    <col min="9217" max="9217" width="21.42578125" style="104" customWidth="1"/>
    <col min="9218" max="9218" width="17.140625" style="104" customWidth="1"/>
    <col min="9219" max="9219" width="6.85546875" style="104" customWidth="1"/>
    <col min="9220" max="9220" width="3.42578125" style="104" customWidth="1"/>
    <col min="9221" max="9226" width="11.140625" style="104" customWidth="1"/>
    <col min="9227" max="9228" width="12" style="104" customWidth="1"/>
    <col min="9229" max="9229" width="8.5703125" style="104" customWidth="1"/>
    <col min="9230" max="9275" width="0" style="104" hidden="1" customWidth="1"/>
    <col min="9276" max="9472" width="9.140625" style="104"/>
    <col min="9473" max="9473" width="21.42578125" style="104" customWidth="1"/>
    <col min="9474" max="9474" width="17.140625" style="104" customWidth="1"/>
    <col min="9475" max="9475" width="6.85546875" style="104" customWidth="1"/>
    <col min="9476" max="9476" width="3.42578125" style="104" customWidth="1"/>
    <col min="9477" max="9482" width="11.140625" style="104" customWidth="1"/>
    <col min="9483" max="9484" width="12" style="104" customWidth="1"/>
    <col min="9485" max="9485" width="8.5703125" style="104" customWidth="1"/>
    <col min="9486" max="9531" width="0" style="104" hidden="1" customWidth="1"/>
    <col min="9532" max="9728" width="9.140625" style="104"/>
    <col min="9729" max="9729" width="21.42578125" style="104" customWidth="1"/>
    <col min="9730" max="9730" width="17.140625" style="104" customWidth="1"/>
    <col min="9731" max="9731" width="6.85546875" style="104" customWidth="1"/>
    <col min="9732" max="9732" width="3.42578125" style="104" customWidth="1"/>
    <col min="9733" max="9738" width="11.140625" style="104" customWidth="1"/>
    <col min="9739" max="9740" width="12" style="104" customWidth="1"/>
    <col min="9741" max="9741" width="8.5703125" style="104" customWidth="1"/>
    <col min="9742" max="9787" width="0" style="104" hidden="1" customWidth="1"/>
    <col min="9788" max="9984" width="9.140625" style="104"/>
    <col min="9985" max="9985" width="21.42578125" style="104" customWidth="1"/>
    <col min="9986" max="9986" width="17.140625" style="104" customWidth="1"/>
    <col min="9987" max="9987" width="6.85546875" style="104" customWidth="1"/>
    <col min="9988" max="9988" width="3.42578125" style="104" customWidth="1"/>
    <col min="9989" max="9994" width="11.140625" style="104" customWidth="1"/>
    <col min="9995" max="9996" width="12" style="104" customWidth="1"/>
    <col min="9997" max="9997" width="8.5703125" style="104" customWidth="1"/>
    <col min="9998" max="10043" width="0" style="104" hidden="1" customWidth="1"/>
    <col min="10044" max="10240" width="9.140625" style="104"/>
    <col min="10241" max="10241" width="21.42578125" style="104" customWidth="1"/>
    <col min="10242" max="10242" width="17.140625" style="104" customWidth="1"/>
    <col min="10243" max="10243" width="6.85546875" style="104" customWidth="1"/>
    <col min="10244" max="10244" width="3.42578125" style="104" customWidth="1"/>
    <col min="10245" max="10250" width="11.140625" style="104" customWidth="1"/>
    <col min="10251" max="10252" width="12" style="104" customWidth="1"/>
    <col min="10253" max="10253" width="8.5703125" style="104" customWidth="1"/>
    <col min="10254" max="10299" width="0" style="104" hidden="1" customWidth="1"/>
    <col min="10300" max="10496" width="9.140625" style="104"/>
    <col min="10497" max="10497" width="21.42578125" style="104" customWidth="1"/>
    <col min="10498" max="10498" width="17.140625" style="104" customWidth="1"/>
    <col min="10499" max="10499" width="6.85546875" style="104" customWidth="1"/>
    <col min="10500" max="10500" width="3.42578125" style="104" customWidth="1"/>
    <col min="10501" max="10506" width="11.140625" style="104" customWidth="1"/>
    <col min="10507" max="10508" width="12" style="104" customWidth="1"/>
    <col min="10509" max="10509" width="8.5703125" style="104" customWidth="1"/>
    <col min="10510" max="10555" width="0" style="104" hidden="1" customWidth="1"/>
    <col min="10556" max="10752" width="9.140625" style="104"/>
    <col min="10753" max="10753" width="21.42578125" style="104" customWidth="1"/>
    <col min="10754" max="10754" width="17.140625" style="104" customWidth="1"/>
    <col min="10755" max="10755" width="6.85546875" style="104" customWidth="1"/>
    <col min="10756" max="10756" width="3.42578125" style="104" customWidth="1"/>
    <col min="10757" max="10762" width="11.140625" style="104" customWidth="1"/>
    <col min="10763" max="10764" width="12" style="104" customWidth="1"/>
    <col min="10765" max="10765" width="8.5703125" style="104" customWidth="1"/>
    <col min="10766" max="10811" width="0" style="104" hidden="1" customWidth="1"/>
    <col min="10812" max="11008" width="9.140625" style="104"/>
    <col min="11009" max="11009" width="21.42578125" style="104" customWidth="1"/>
    <col min="11010" max="11010" width="17.140625" style="104" customWidth="1"/>
    <col min="11011" max="11011" width="6.85546875" style="104" customWidth="1"/>
    <col min="11012" max="11012" width="3.42578125" style="104" customWidth="1"/>
    <col min="11013" max="11018" width="11.140625" style="104" customWidth="1"/>
    <col min="11019" max="11020" width="12" style="104" customWidth="1"/>
    <col min="11021" max="11021" width="8.5703125" style="104" customWidth="1"/>
    <col min="11022" max="11067" width="0" style="104" hidden="1" customWidth="1"/>
    <col min="11068" max="11264" width="9.140625" style="104"/>
    <col min="11265" max="11265" width="21.42578125" style="104" customWidth="1"/>
    <col min="11266" max="11266" width="17.140625" style="104" customWidth="1"/>
    <col min="11267" max="11267" width="6.85546875" style="104" customWidth="1"/>
    <col min="11268" max="11268" width="3.42578125" style="104" customWidth="1"/>
    <col min="11269" max="11274" width="11.140625" style="104" customWidth="1"/>
    <col min="11275" max="11276" width="12" style="104" customWidth="1"/>
    <col min="11277" max="11277" width="8.5703125" style="104" customWidth="1"/>
    <col min="11278" max="11323" width="0" style="104" hidden="1" customWidth="1"/>
    <col min="11324" max="11520" width="9.140625" style="104"/>
    <col min="11521" max="11521" width="21.42578125" style="104" customWidth="1"/>
    <col min="11522" max="11522" width="17.140625" style="104" customWidth="1"/>
    <col min="11523" max="11523" width="6.85546875" style="104" customWidth="1"/>
    <col min="11524" max="11524" width="3.42578125" style="104" customWidth="1"/>
    <col min="11525" max="11530" width="11.140625" style="104" customWidth="1"/>
    <col min="11531" max="11532" width="12" style="104" customWidth="1"/>
    <col min="11533" max="11533" width="8.5703125" style="104" customWidth="1"/>
    <col min="11534" max="11579" width="0" style="104" hidden="1" customWidth="1"/>
    <col min="11580" max="11776" width="9.140625" style="104"/>
    <col min="11777" max="11777" width="21.42578125" style="104" customWidth="1"/>
    <col min="11778" max="11778" width="17.140625" style="104" customWidth="1"/>
    <col min="11779" max="11779" width="6.85546875" style="104" customWidth="1"/>
    <col min="11780" max="11780" width="3.42578125" style="104" customWidth="1"/>
    <col min="11781" max="11786" width="11.140625" style="104" customWidth="1"/>
    <col min="11787" max="11788" width="12" style="104" customWidth="1"/>
    <col min="11789" max="11789" width="8.5703125" style="104" customWidth="1"/>
    <col min="11790" max="11835" width="0" style="104" hidden="1" customWidth="1"/>
    <col min="11836" max="12032" width="9.140625" style="104"/>
    <col min="12033" max="12033" width="21.42578125" style="104" customWidth="1"/>
    <col min="12034" max="12034" width="17.140625" style="104" customWidth="1"/>
    <col min="12035" max="12035" width="6.85546875" style="104" customWidth="1"/>
    <col min="12036" max="12036" width="3.42578125" style="104" customWidth="1"/>
    <col min="12037" max="12042" width="11.140625" style="104" customWidth="1"/>
    <col min="12043" max="12044" width="12" style="104" customWidth="1"/>
    <col min="12045" max="12045" width="8.5703125" style="104" customWidth="1"/>
    <col min="12046" max="12091" width="0" style="104" hidden="1" customWidth="1"/>
    <col min="12092" max="12288" width="9.140625" style="104"/>
    <col min="12289" max="12289" width="21.42578125" style="104" customWidth="1"/>
    <col min="12290" max="12290" width="17.140625" style="104" customWidth="1"/>
    <col min="12291" max="12291" width="6.85546875" style="104" customWidth="1"/>
    <col min="12292" max="12292" width="3.42578125" style="104" customWidth="1"/>
    <col min="12293" max="12298" width="11.140625" style="104" customWidth="1"/>
    <col min="12299" max="12300" width="12" style="104" customWidth="1"/>
    <col min="12301" max="12301" width="8.5703125" style="104" customWidth="1"/>
    <col min="12302" max="12347" width="0" style="104" hidden="1" customWidth="1"/>
    <col min="12348" max="12544" width="9.140625" style="104"/>
    <col min="12545" max="12545" width="21.42578125" style="104" customWidth="1"/>
    <col min="12546" max="12546" width="17.140625" style="104" customWidth="1"/>
    <col min="12547" max="12547" width="6.85546875" style="104" customWidth="1"/>
    <col min="12548" max="12548" width="3.42578125" style="104" customWidth="1"/>
    <col min="12549" max="12554" width="11.140625" style="104" customWidth="1"/>
    <col min="12555" max="12556" width="12" style="104" customWidth="1"/>
    <col min="12557" max="12557" width="8.5703125" style="104" customWidth="1"/>
    <col min="12558" max="12603" width="0" style="104" hidden="1" customWidth="1"/>
    <col min="12604" max="12800" width="9.140625" style="104"/>
    <col min="12801" max="12801" width="21.42578125" style="104" customWidth="1"/>
    <col min="12802" max="12802" width="17.140625" style="104" customWidth="1"/>
    <col min="12803" max="12803" width="6.85546875" style="104" customWidth="1"/>
    <col min="12804" max="12804" width="3.42578125" style="104" customWidth="1"/>
    <col min="12805" max="12810" width="11.140625" style="104" customWidth="1"/>
    <col min="12811" max="12812" width="12" style="104" customWidth="1"/>
    <col min="12813" max="12813" width="8.5703125" style="104" customWidth="1"/>
    <col min="12814" max="12859" width="0" style="104" hidden="1" customWidth="1"/>
    <col min="12860" max="13056" width="9.140625" style="104"/>
    <col min="13057" max="13057" width="21.42578125" style="104" customWidth="1"/>
    <col min="13058" max="13058" width="17.140625" style="104" customWidth="1"/>
    <col min="13059" max="13059" width="6.85546875" style="104" customWidth="1"/>
    <col min="13060" max="13060" width="3.42578125" style="104" customWidth="1"/>
    <col min="13061" max="13066" width="11.140625" style="104" customWidth="1"/>
    <col min="13067" max="13068" width="12" style="104" customWidth="1"/>
    <col min="13069" max="13069" width="8.5703125" style="104" customWidth="1"/>
    <col min="13070" max="13115" width="0" style="104" hidden="1" customWidth="1"/>
    <col min="13116" max="13312" width="9.140625" style="104"/>
    <col min="13313" max="13313" width="21.42578125" style="104" customWidth="1"/>
    <col min="13314" max="13314" width="17.140625" style="104" customWidth="1"/>
    <col min="13315" max="13315" width="6.85546875" style="104" customWidth="1"/>
    <col min="13316" max="13316" width="3.42578125" style="104" customWidth="1"/>
    <col min="13317" max="13322" width="11.140625" style="104" customWidth="1"/>
    <col min="13323" max="13324" width="12" style="104" customWidth="1"/>
    <col min="13325" max="13325" width="8.5703125" style="104" customWidth="1"/>
    <col min="13326" max="13371" width="0" style="104" hidden="1" customWidth="1"/>
    <col min="13372" max="13568" width="9.140625" style="104"/>
    <col min="13569" max="13569" width="21.42578125" style="104" customWidth="1"/>
    <col min="13570" max="13570" width="17.140625" style="104" customWidth="1"/>
    <col min="13571" max="13571" width="6.85546875" style="104" customWidth="1"/>
    <col min="13572" max="13572" width="3.42578125" style="104" customWidth="1"/>
    <col min="13573" max="13578" width="11.140625" style="104" customWidth="1"/>
    <col min="13579" max="13580" width="12" style="104" customWidth="1"/>
    <col min="13581" max="13581" width="8.5703125" style="104" customWidth="1"/>
    <col min="13582" max="13627" width="0" style="104" hidden="1" customWidth="1"/>
    <col min="13628" max="13824" width="9.140625" style="104"/>
    <col min="13825" max="13825" width="21.42578125" style="104" customWidth="1"/>
    <col min="13826" max="13826" width="17.140625" style="104" customWidth="1"/>
    <col min="13827" max="13827" width="6.85546875" style="104" customWidth="1"/>
    <col min="13828" max="13828" width="3.42578125" style="104" customWidth="1"/>
    <col min="13829" max="13834" width="11.140625" style="104" customWidth="1"/>
    <col min="13835" max="13836" width="12" style="104" customWidth="1"/>
    <col min="13837" max="13837" width="8.5703125" style="104" customWidth="1"/>
    <col min="13838" max="13883" width="0" style="104" hidden="1" customWidth="1"/>
    <col min="13884" max="14080" width="9.140625" style="104"/>
    <col min="14081" max="14081" width="21.42578125" style="104" customWidth="1"/>
    <col min="14082" max="14082" width="17.140625" style="104" customWidth="1"/>
    <col min="14083" max="14083" width="6.85546875" style="104" customWidth="1"/>
    <col min="14084" max="14084" width="3.42578125" style="104" customWidth="1"/>
    <col min="14085" max="14090" width="11.140625" style="104" customWidth="1"/>
    <col min="14091" max="14092" width="12" style="104" customWidth="1"/>
    <col min="14093" max="14093" width="8.5703125" style="104" customWidth="1"/>
    <col min="14094" max="14139" width="0" style="104" hidden="1" customWidth="1"/>
    <col min="14140" max="14336" width="9.140625" style="104"/>
    <col min="14337" max="14337" width="21.42578125" style="104" customWidth="1"/>
    <col min="14338" max="14338" width="17.140625" style="104" customWidth="1"/>
    <col min="14339" max="14339" width="6.85546875" style="104" customWidth="1"/>
    <col min="14340" max="14340" width="3.42578125" style="104" customWidth="1"/>
    <col min="14341" max="14346" width="11.140625" style="104" customWidth="1"/>
    <col min="14347" max="14348" width="12" style="104" customWidth="1"/>
    <col min="14349" max="14349" width="8.5703125" style="104" customWidth="1"/>
    <col min="14350" max="14395" width="0" style="104" hidden="1" customWidth="1"/>
    <col min="14396" max="14592" width="9.140625" style="104"/>
    <col min="14593" max="14593" width="21.42578125" style="104" customWidth="1"/>
    <col min="14594" max="14594" width="17.140625" style="104" customWidth="1"/>
    <col min="14595" max="14595" width="6.85546875" style="104" customWidth="1"/>
    <col min="14596" max="14596" width="3.42578125" style="104" customWidth="1"/>
    <col min="14597" max="14602" width="11.140625" style="104" customWidth="1"/>
    <col min="14603" max="14604" width="12" style="104" customWidth="1"/>
    <col min="14605" max="14605" width="8.5703125" style="104" customWidth="1"/>
    <col min="14606" max="14651" width="0" style="104" hidden="1" customWidth="1"/>
    <col min="14652" max="14848" width="9.140625" style="104"/>
    <col min="14849" max="14849" width="21.42578125" style="104" customWidth="1"/>
    <col min="14850" max="14850" width="17.140625" style="104" customWidth="1"/>
    <col min="14851" max="14851" width="6.85546875" style="104" customWidth="1"/>
    <col min="14852" max="14852" width="3.42578125" style="104" customWidth="1"/>
    <col min="14853" max="14858" width="11.140625" style="104" customWidth="1"/>
    <col min="14859" max="14860" width="12" style="104" customWidth="1"/>
    <col min="14861" max="14861" width="8.5703125" style="104" customWidth="1"/>
    <col min="14862" max="14907" width="0" style="104" hidden="1" customWidth="1"/>
    <col min="14908" max="15104" width="9.140625" style="104"/>
    <col min="15105" max="15105" width="21.42578125" style="104" customWidth="1"/>
    <col min="15106" max="15106" width="17.140625" style="104" customWidth="1"/>
    <col min="15107" max="15107" width="6.85546875" style="104" customWidth="1"/>
    <col min="15108" max="15108" width="3.42578125" style="104" customWidth="1"/>
    <col min="15109" max="15114" width="11.140625" style="104" customWidth="1"/>
    <col min="15115" max="15116" width="12" style="104" customWidth="1"/>
    <col min="15117" max="15117" width="8.5703125" style="104" customWidth="1"/>
    <col min="15118" max="15163" width="0" style="104" hidden="1" customWidth="1"/>
    <col min="15164" max="15360" width="9.140625" style="104"/>
    <col min="15361" max="15361" width="21.42578125" style="104" customWidth="1"/>
    <col min="15362" max="15362" width="17.140625" style="104" customWidth="1"/>
    <col min="15363" max="15363" width="6.85546875" style="104" customWidth="1"/>
    <col min="15364" max="15364" width="3.42578125" style="104" customWidth="1"/>
    <col min="15365" max="15370" width="11.140625" style="104" customWidth="1"/>
    <col min="15371" max="15372" width="12" style="104" customWidth="1"/>
    <col min="15373" max="15373" width="8.5703125" style="104" customWidth="1"/>
    <col min="15374" max="15419" width="0" style="104" hidden="1" customWidth="1"/>
    <col min="15420" max="15616" width="9.140625" style="104"/>
    <col min="15617" max="15617" width="21.42578125" style="104" customWidth="1"/>
    <col min="15618" max="15618" width="17.140625" style="104" customWidth="1"/>
    <col min="15619" max="15619" width="6.85546875" style="104" customWidth="1"/>
    <col min="15620" max="15620" width="3.42578125" style="104" customWidth="1"/>
    <col min="15621" max="15626" width="11.140625" style="104" customWidth="1"/>
    <col min="15627" max="15628" width="12" style="104" customWidth="1"/>
    <col min="15629" max="15629" width="8.5703125" style="104" customWidth="1"/>
    <col min="15630" max="15675" width="0" style="104" hidden="1" customWidth="1"/>
    <col min="15676" max="15872" width="9.140625" style="104"/>
    <col min="15873" max="15873" width="21.42578125" style="104" customWidth="1"/>
    <col min="15874" max="15874" width="17.140625" style="104" customWidth="1"/>
    <col min="15875" max="15875" width="6.85546875" style="104" customWidth="1"/>
    <col min="15876" max="15876" width="3.42578125" style="104" customWidth="1"/>
    <col min="15877" max="15882" width="11.140625" style="104" customWidth="1"/>
    <col min="15883" max="15884" width="12" style="104" customWidth="1"/>
    <col min="15885" max="15885" width="8.5703125" style="104" customWidth="1"/>
    <col min="15886" max="15931" width="0" style="104" hidden="1" customWidth="1"/>
    <col min="15932" max="16128" width="9.140625" style="104"/>
    <col min="16129" max="16129" width="21.42578125" style="104" customWidth="1"/>
    <col min="16130" max="16130" width="17.140625" style="104" customWidth="1"/>
    <col min="16131" max="16131" width="6.85546875" style="104" customWidth="1"/>
    <col min="16132" max="16132" width="3.42578125" style="104" customWidth="1"/>
    <col min="16133" max="16138" width="11.140625" style="104" customWidth="1"/>
    <col min="16139" max="16140" width="12" style="104" customWidth="1"/>
    <col min="16141" max="16141" width="8.5703125" style="104" customWidth="1"/>
    <col min="16142" max="16187" width="0" style="104" hidden="1" customWidth="1"/>
    <col min="16188" max="16384" width="9.140625" style="104"/>
  </cols>
  <sheetData>
    <row r="1" spans="1:30" ht="20.100000000000001" customHeight="1">
      <c r="A1" s="104" t="s">
        <v>237</v>
      </c>
    </row>
    <row r="2" spans="1:30" ht="20.100000000000001" customHeight="1">
      <c r="A2" s="196" t="s">
        <v>115</v>
      </c>
      <c r="B2" s="196" t="s">
        <v>116</v>
      </c>
      <c r="C2" s="196" t="s">
        <v>117</v>
      </c>
      <c r="D2" s="196" t="s">
        <v>118</v>
      </c>
      <c r="E2" s="196" t="s">
        <v>119</v>
      </c>
      <c r="F2" s="196" t="s">
        <v>120</v>
      </c>
      <c r="G2" s="196" t="s">
        <v>121</v>
      </c>
      <c r="H2" s="196" t="s">
        <v>120</v>
      </c>
      <c r="I2" s="196" t="s">
        <v>122</v>
      </c>
      <c r="J2" s="196" t="s">
        <v>120</v>
      </c>
      <c r="K2" s="196" t="s">
        <v>123</v>
      </c>
      <c r="L2" s="196" t="s">
        <v>120</v>
      </c>
      <c r="M2" s="197" t="s">
        <v>124</v>
      </c>
    </row>
    <row r="3" spans="1:30" ht="20.100000000000001" customHeight="1">
      <c r="A3" s="196" t="s">
        <v>120</v>
      </c>
      <c r="B3" s="196" t="s">
        <v>120</v>
      </c>
      <c r="C3" s="196" t="s">
        <v>120</v>
      </c>
      <c r="D3" s="196" t="s">
        <v>120</v>
      </c>
      <c r="E3" s="102" t="s">
        <v>125</v>
      </c>
      <c r="F3" s="102" t="s">
        <v>126</v>
      </c>
      <c r="G3" s="102" t="s">
        <v>125</v>
      </c>
      <c r="H3" s="102" t="s">
        <v>126</v>
      </c>
      <c r="I3" s="102" t="s">
        <v>125</v>
      </c>
      <c r="J3" s="102" t="s">
        <v>126</v>
      </c>
      <c r="K3" s="102" t="s">
        <v>125</v>
      </c>
      <c r="L3" s="102" t="s">
        <v>126</v>
      </c>
      <c r="M3" s="197" t="s">
        <v>120</v>
      </c>
      <c r="S3" s="102" t="s">
        <v>127</v>
      </c>
      <c r="T3" s="102" t="s">
        <v>128</v>
      </c>
      <c r="U3" s="102" t="s">
        <v>129</v>
      </c>
      <c r="V3" s="102" t="s">
        <v>130</v>
      </c>
      <c r="W3" s="102" t="s">
        <v>131</v>
      </c>
      <c r="X3" s="102" t="s">
        <v>132</v>
      </c>
      <c r="Y3" s="102" t="s">
        <v>133</v>
      </c>
    </row>
    <row r="4" spans="1:30" ht="20.100000000000001" customHeight="1">
      <c r="A4" s="105" t="s">
        <v>601</v>
      </c>
      <c r="B4" s="105" t="s">
        <v>526</v>
      </c>
      <c r="C4" s="105">
        <v>1</v>
      </c>
      <c r="D4" s="105" t="s">
        <v>167</v>
      </c>
      <c r="F4" s="106"/>
      <c r="H4" s="106"/>
      <c r="J4" s="106"/>
      <c r="L4" s="106"/>
      <c r="M4" s="107"/>
      <c r="N4" s="104" t="s">
        <v>120</v>
      </c>
      <c r="O4" s="104" t="s">
        <v>527</v>
      </c>
    </row>
    <row r="5" spans="1:30" ht="20.100000000000001" customHeight="1">
      <c r="A5" s="105" t="s">
        <v>298</v>
      </c>
      <c r="B5" s="105" t="s">
        <v>584</v>
      </c>
      <c r="C5" s="105">
        <v>0.1</v>
      </c>
      <c r="D5" s="105" t="s">
        <v>200</v>
      </c>
      <c r="E5" s="106"/>
      <c r="F5" s="106"/>
      <c r="G5" s="106"/>
      <c r="H5" s="106"/>
      <c r="I5" s="106"/>
      <c r="J5" s="106"/>
      <c r="K5" s="106"/>
      <c r="L5" s="106"/>
      <c r="M5" s="107"/>
      <c r="N5" s="104" t="s">
        <v>120</v>
      </c>
      <c r="P5" s="104" t="s">
        <v>135</v>
      </c>
      <c r="Q5" s="104" t="s">
        <v>120</v>
      </c>
      <c r="R5" s="104" t="s">
        <v>585</v>
      </c>
      <c r="T5" s="104" t="s">
        <v>154</v>
      </c>
    </row>
    <row r="6" spans="1:30" ht="20.100000000000001" customHeight="1">
      <c r="A6" s="105" t="s">
        <v>602</v>
      </c>
      <c r="B6" s="105" t="s">
        <v>228</v>
      </c>
      <c r="C6" s="105">
        <v>0.1</v>
      </c>
      <c r="D6" s="105" t="s">
        <v>214</v>
      </c>
      <c r="E6" s="106"/>
      <c r="F6" s="106"/>
      <c r="G6" s="106"/>
      <c r="H6" s="106"/>
      <c r="I6" s="106"/>
      <c r="J6" s="106"/>
      <c r="K6" s="106"/>
      <c r="L6" s="106"/>
      <c r="M6" s="107"/>
      <c r="N6" s="104" t="s">
        <v>120</v>
      </c>
      <c r="P6" s="104" t="s">
        <v>136</v>
      </c>
      <c r="Q6" s="104" t="s">
        <v>120</v>
      </c>
      <c r="R6" s="104" t="s">
        <v>586</v>
      </c>
      <c r="T6" s="104" t="s">
        <v>154</v>
      </c>
    </row>
    <row r="7" spans="1:30" ht="20.100000000000001" customHeight="1">
      <c r="A7" s="105" t="s">
        <v>603</v>
      </c>
      <c r="B7" s="105" t="s">
        <v>604</v>
      </c>
      <c r="C7" s="105">
        <v>1</v>
      </c>
      <c r="D7" s="105" t="s">
        <v>167</v>
      </c>
      <c r="E7" s="106"/>
      <c r="F7" s="106"/>
      <c r="G7" s="106"/>
      <c r="H7" s="106"/>
      <c r="I7" s="106"/>
      <c r="J7" s="106"/>
      <c r="K7" s="106"/>
      <c r="L7" s="106"/>
      <c r="M7" s="107"/>
      <c r="N7" s="104" t="s">
        <v>120</v>
      </c>
      <c r="P7" s="104" t="s">
        <v>140</v>
      </c>
      <c r="Q7" s="104" t="s">
        <v>120</v>
      </c>
      <c r="R7" s="104" t="s">
        <v>605</v>
      </c>
    </row>
    <row r="8" spans="1:30" ht="20.100000000000001" customHeight="1">
      <c r="A8" s="105" t="s">
        <v>606</v>
      </c>
      <c r="B8" s="105" t="s">
        <v>607</v>
      </c>
      <c r="C8" s="105">
        <v>2.2000000000000002</v>
      </c>
      <c r="D8" s="105" t="s">
        <v>167</v>
      </c>
      <c r="E8" s="106"/>
      <c r="F8" s="106"/>
      <c r="G8" s="106"/>
      <c r="H8" s="106"/>
      <c r="I8" s="106"/>
      <c r="J8" s="106"/>
      <c r="K8" s="106"/>
      <c r="L8" s="106"/>
      <c r="M8" s="107"/>
      <c r="N8" s="104" t="s">
        <v>120</v>
      </c>
      <c r="P8" s="104" t="s">
        <v>141</v>
      </c>
      <c r="Q8" s="104" t="s">
        <v>120</v>
      </c>
      <c r="R8" s="104" t="s">
        <v>608</v>
      </c>
    </row>
    <row r="9" spans="1:30" ht="20.100000000000001" customHeight="1">
      <c r="A9" s="105" t="s">
        <v>609</v>
      </c>
      <c r="B9" s="105" t="s">
        <v>120</v>
      </c>
      <c r="C9" s="105">
        <v>1</v>
      </c>
      <c r="D9" s="105" t="s">
        <v>201</v>
      </c>
      <c r="E9" s="106"/>
      <c r="F9" s="106"/>
      <c r="G9" s="106"/>
      <c r="H9" s="106"/>
      <c r="I9" s="106"/>
      <c r="J9" s="106"/>
      <c r="K9" s="106"/>
      <c r="L9" s="106"/>
      <c r="M9" s="107"/>
      <c r="N9" s="104" t="s">
        <v>120</v>
      </c>
      <c r="P9" s="104" t="s">
        <v>142</v>
      </c>
      <c r="Q9" s="104" t="s">
        <v>120</v>
      </c>
      <c r="R9" s="104" t="s">
        <v>587</v>
      </c>
      <c r="T9" s="104" t="s">
        <v>154</v>
      </c>
    </row>
    <row r="10" spans="1:30" ht="20.100000000000001" customHeight="1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30" ht="20.100000000000001" customHeight="1">
      <c r="A11" s="105" t="s">
        <v>610</v>
      </c>
      <c r="B11" s="105" t="s">
        <v>215</v>
      </c>
      <c r="C11" s="105">
        <v>1</v>
      </c>
      <c r="D11" s="105" t="s">
        <v>201</v>
      </c>
      <c r="F11" s="106"/>
      <c r="H11" s="106"/>
      <c r="J11" s="106"/>
      <c r="L11" s="106"/>
      <c r="M11" s="107"/>
      <c r="N11" s="104" t="s">
        <v>120</v>
      </c>
      <c r="O11" s="104" t="s">
        <v>532</v>
      </c>
    </row>
    <row r="12" spans="1:30" ht="20.100000000000001" customHeight="1">
      <c r="A12" s="105" t="s">
        <v>356</v>
      </c>
      <c r="B12" s="105" t="s">
        <v>611</v>
      </c>
      <c r="C12" s="105"/>
      <c r="D12" s="105" t="s">
        <v>120</v>
      </c>
      <c r="E12" s="102"/>
      <c r="F12" s="106"/>
      <c r="G12" s="102"/>
      <c r="H12" s="106"/>
      <c r="I12" s="102"/>
      <c r="J12" s="106"/>
      <c r="K12" s="106"/>
      <c r="L12" s="106"/>
      <c r="M12" s="107"/>
      <c r="N12" s="104" t="s">
        <v>120</v>
      </c>
      <c r="P12" s="104" t="s">
        <v>135</v>
      </c>
      <c r="Q12" s="104" t="s">
        <v>120</v>
      </c>
      <c r="R12" s="104" t="s">
        <v>120</v>
      </c>
    </row>
    <row r="13" spans="1:30" ht="20.100000000000001" customHeight="1">
      <c r="A13" s="105" t="s">
        <v>306</v>
      </c>
      <c r="B13" s="105" t="s">
        <v>242</v>
      </c>
      <c r="C13" s="105">
        <v>0.1</v>
      </c>
      <c r="D13" s="105" t="s">
        <v>239</v>
      </c>
      <c r="E13" s="106"/>
      <c r="F13" s="106"/>
      <c r="G13" s="106"/>
      <c r="H13" s="106"/>
      <c r="I13" s="106"/>
      <c r="J13" s="106"/>
      <c r="K13" s="106"/>
      <c r="L13" s="106"/>
      <c r="M13" s="107"/>
      <c r="N13" s="104" t="s">
        <v>120</v>
      </c>
      <c r="P13" s="104" t="s">
        <v>136</v>
      </c>
      <c r="Q13" s="104" t="s">
        <v>120</v>
      </c>
      <c r="R13" s="104" t="s">
        <v>307</v>
      </c>
    </row>
    <row r="14" spans="1:30" ht="20.100000000000001" customHeight="1">
      <c r="A14" s="105" t="s">
        <v>240</v>
      </c>
      <c r="B14" s="105" t="s">
        <v>242</v>
      </c>
      <c r="C14" s="105">
        <v>0.04</v>
      </c>
      <c r="D14" s="105" t="s">
        <v>239</v>
      </c>
      <c r="E14" s="106"/>
      <c r="F14" s="106"/>
      <c r="G14" s="106"/>
      <c r="H14" s="106"/>
      <c r="I14" s="106"/>
      <c r="J14" s="106"/>
      <c r="K14" s="106"/>
      <c r="L14" s="106"/>
      <c r="M14" s="107"/>
      <c r="N14" s="104" t="s">
        <v>120</v>
      </c>
      <c r="P14" s="104" t="s">
        <v>137</v>
      </c>
      <c r="Q14" s="104" t="s">
        <v>120</v>
      </c>
      <c r="R14" s="104" t="s">
        <v>243</v>
      </c>
    </row>
    <row r="15" spans="1:30" ht="20.100000000000001" customHeight="1">
      <c r="A15" s="105" t="s">
        <v>241</v>
      </c>
      <c r="B15" s="105" t="s">
        <v>308</v>
      </c>
      <c r="C15" s="105">
        <v>1</v>
      </c>
      <c r="D15" s="105" t="s">
        <v>134</v>
      </c>
      <c r="E15" s="102"/>
      <c r="F15" s="106"/>
      <c r="G15" s="102"/>
      <c r="H15" s="106"/>
      <c r="I15" s="102"/>
      <c r="J15" s="106"/>
      <c r="K15" s="106"/>
      <c r="L15" s="106"/>
      <c r="M15" s="107"/>
      <c r="N15" s="104" t="s">
        <v>120</v>
      </c>
      <c r="P15" s="104" t="s">
        <v>138</v>
      </c>
      <c r="Q15" s="104" t="s">
        <v>120</v>
      </c>
      <c r="R15" s="104" t="s">
        <v>162</v>
      </c>
      <c r="X15" s="104" t="s">
        <v>309</v>
      </c>
      <c r="AA15" s="108" t="s">
        <v>244</v>
      </c>
      <c r="AB15" s="109">
        <f>(일위대가_호표!H13+일위대가_호표!H14)*0.01</f>
        <v>0</v>
      </c>
      <c r="AC15" s="108" t="s">
        <v>245</v>
      </c>
      <c r="AD15" s="110">
        <f>$AB14</f>
        <v>0</v>
      </c>
    </row>
    <row r="16" spans="1:30" ht="20.100000000000001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3"/>
    </row>
    <row r="17" spans="1:30" ht="20.100000000000001" customHeight="1">
      <c r="A17" s="105" t="s">
        <v>612</v>
      </c>
      <c r="B17" s="105" t="s">
        <v>534</v>
      </c>
      <c r="C17" s="105">
        <v>1</v>
      </c>
      <c r="D17" s="105" t="s">
        <v>221</v>
      </c>
      <c r="F17" s="106"/>
      <c r="H17" s="106"/>
      <c r="J17" s="106"/>
      <c r="L17" s="106"/>
      <c r="M17" s="107"/>
      <c r="N17" s="104" t="s">
        <v>120</v>
      </c>
      <c r="O17" s="104" t="s">
        <v>535</v>
      </c>
    </row>
    <row r="18" spans="1:30" ht="20.100000000000001" customHeight="1">
      <c r="A18" s="105" t="s">
        <v>356</v>
      </c>
      <c r="B18" s="105" t="s">
        <v>613</v>
      </c>
      <c r="C18" s="105"/>
      <c r="D18" s="105" t="s">
        <v>120</v>
      </c>
      <c r="E18" s="102"/>
      <c r="F18" s="106"/>
      <c r="G18" s="102"/>
      <c r="H18" s="106"/>
      <c r="I18" s="102"/>
      <c r="J18" s="106"/>
      <c r="K18" s="106"/>
      <c r="L18" s="106"/>
      <c r="M18" s="107"/>
      <c r="N18" s="104" t="s">
        <v>120</v>
      </c>
      <c r="P18" s="104" t="s">
        <v>135</v>
      </c>
      <c r="Q18" s="104" t="s">
        <v>120</v>
      </c>
      <c r="R18" s="104" t="s">
        <v>120</v>
      </c>
    </row>
    <row r="19" spans="1:30" ht="20.100000000000001" customHeight="1">
      <c r="A19" s="105" t="s">
        <v>284</v>
      </c>
      <c r="B19" s="105" t="s">
        <v>242</v>
      </c>
      <c r="C19" s="105">
        <v>1.6999999999999999E-3</v>
      </c>
      <c r="D19" s="105" t="s">
        <v>239</v>
      </c>
      <c r="E19" s="106"/>
      <c r="F19" s="106"/>
      <c r="G19" s="106"/>
      <c r="H19" s="106"/>
      <c r="I19" s="106"/>
      <c r="J19" s="106"/>
      <c r="K19" s="106"/>
      <c r="L19" s="106"/>
      <c r="M19" s="107"/>
      <c r="N19" s="104" t="s">
        <v>120</v>
      </c>
      <c r="P19" s="104" t="s">
        <v>136</v>
      </c>
      <c r="Q19" s="104" t="s">
        <v>120</v>
      </c>
      <c r="R19" s="104" t="s">
        <v>285</v>
      </c>
    </row>
    <row r="20" spans="1:30" ht="20.100000000000001" customHeight="1">
      <c r="A20" s="105" t="s">
        <v>240</v>
      </c>
      <c r="B20" s="105" t="s">
        <v>242</v>
      </c>
      <c r="C20" s="105">
        <v>1.6999999999999999E-3</v>
      </c>
      <c r="D20" s="105" t="s">
        <v>239</v>
      </c>
      <c r="E20" s="106"/>
      <c r="F20" s="106"/>
      <c r="G20" s="106"/>
      <c r="H20" s="106"/>
      <c r="I20" s="106"/>
      <c r="J20" s="106"/>
      <c r="K20" s="106"/>
      <c r="L20" s="106"/>
      <c r="M20" s="107"/>
      <c r="N20" s="104" t="s">
        <v>120</v>
      </c>
      <c r="P20" s="104" t="s">
        <v>137</v>
      </c>
      <c r="Q20" s="104" t="s">
        <v>120</v>
      </c>
      <c r="R20" s="104" t="s">
        <v>243</v>
      </c>
    </row>
    <row r="21" spans="1:30" ht="20.100000000000001" customHeight="1">
      <c r="A21" s="105" t="s">
        <v>241</v>
      </c>
      <c r="B21" s="105" t="s">
        <v>289</v>
      </c>
      <c r="C21" s="105">
        <v>1</v>
      </c>
      <c r="D21" s="105" t="s">
        <v>134</v>
      </c>
      <c r="E21" s="102"/>
      <c r="F21" s="106"/>
      <c r="G21" s="102"/>
      <c r="H21" s="106"/>
      <c r="I21" s="102"/>
      <c r="J21" s="106"/>
      <c r="K21" s="106"/>
      <c r="L21" s="106"/>
      <c r="M21" s="107"/>
      <c r="N21" s="104" t="s">
        <v>120</v>
      </c>
      <c r="P21" s="104" t="s">
        <v>138</v>
      </c>
      <c r="Q21" s="104" t="s">
        <v>120</v>
      </c>
      <c r="R21" s="104" t="s">
        <v>162</v>
      </c>
      <c r="X21" s="104" t="s">
        <v>614</v>
      </c>
      <c r="AA21" s="108" t="s">
        <v>244</v>
      </c>
      <c r="AB21" s="109">
        <f>(일위대가_호표!H19+일위대가_호표!H20)*0.03</f>
        <v>0</v>
      </c>
      <c r="AC21" s="108" t="s">
        <v>245</v>
      </c>
      <c r="AD21" s="110">
        <f>$AB20</f>
        <v>0</v>
      </c>
    </row>
    <row r="22" spans="1:30" ht="20.100000000000001" customHeight="1">
      <c r="A22" s="105" t="s">
        <v>615</v>
      </c>
      <c r="B22" s="105" t="s">
        <v>616</v>
      </c>
      <c r="C22" s="105">
        <v>1.3299999999999999E-2</v>
      </c>
      <c r="D22" s="105" t="s">
        <v>302</v>
      </c>
      <c r="E22" s="106"/>
      <c r="F22" s="106"/>
      <c r="G22" s="106"/>
      <c r="H22" s="106"/>
      <c r="I22" s="106"/>
      <c r="J22" s="106"/>
      <c r="K22" s="106"/>
      <c r="L22" s="106"/>
      <c r="M22" s="107"/>
      <c r="N22" s="104" t="s">
        <v>120</v>
      </c>
      <c r="P22" s="104" t="s">
        <v>139</v>
      </c>
      <c r="Q22" s="104" t="s">
        <v>120</v>
      </c>
      <c r="R22" s="104" t="s">
        <v>617</v>
      </c>
      <c r="V22" s="104">
        <v>100</v>
      </c>
      <c r="W22" s="104">
        <v>100</v>
      </c>
      <c r="X22" s="104" t="s">
        <v>304</v>
      </c>
    </row>
    <row r="23" spans="1:30" ht="20.100000000000001" customHeight="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</row>
    <row r="24" spans="1:30" ht="20.100000000000001" customHeight="1">
      <c r="A24" s="105" t="s">
        <v>618</v>
      </c>
      <c r="B24" s="105" t="s">
        <v>120</v>
      </c>
      <c r="C24" s="105">
        <v>1</v>
      </c>
      <c r="D24" s="105" t="s">
        <v>221</v>
      </c>
      <c r="F24" s="106"/>
      <c r="H24" s="106"/>
      <c r="J24" s="106"/>
      <c r="L24" s="106"/>
      <c r="M24" s="107"/>
      <c r="N24" s="104" t="s">
        <v>120</v>
      </c>
      <c r="O24" s="104" t="s">
        <v>537</v>
      </c>
    </row>
    <row r="25" spans="1:30" ht="20.100000000000001" customHeight="1">
      <c r="A25" s="105" t="s">
        <v>356</v>
      </c>
      <c r="B25" s="105" t="s">
        <v>619</v>
      </c>
      <c r="C25" s="105"/>
      <c r="D25" s="105" t="s">
        <v>120</v>
      </c>
      <c r="E25" s="102"/>
      <c r="F25" s="106"/>
      <c r="G25" s="102"/>
      <c r="H25" s="106"/>
      <c r="I25" s="102"/>
      <c r="J25" s="106"/>
      <c r="K25" s="106"/>
      <c r="L25" s="106"/>
      <c r="M25" s="107"/>
      <c r="N25" s="104" t="s">
        <v>120</v>
      </c>
      <c r="P25" s="104" t="s">
        <v>135</v>
      </c>
      <c r="Q25" s="104" t="s">
        <v>120</v>
      </c>
      <c r="R25" s="104" t="s">
        <v>120</v>
      </c>
    </row>
    <row r="26" spans="1:30" ht="20.100000000000001" customHeight="1">
      <c r="A26" s="105" t="s">
        <v>284</v>
      </c>
      <c r="B26" s="105" t="s">
        <v>242</v>
      </c>
      <c r="C26" s="105">
        <v>3.3E-3</v>
      </c>
      <c r="D26" s="105" t="s">
        <v>239</v>
      </c>
      <c r="E26" s="106"/>
      <c r="F26" s="106"/>
      <c r="G26" s="106"/>
      <c r="H26" s="106"/>
      <c r="I26" s="106"/>
      <c r="J26" s="106"/>
      <c r="K26" s="106"/>
      <c r="L26" s="106"/>
      <c r="M26" s="107"/>
      <c r="N26" s="104" t="s">
        <v>120</v>
      </c>
      <c r="P26" s="104" t="s">
        <v>136</v>
      </c>
      <c r="Q26" s="104" t="s">
        <v>120</v>
      </c>
      <c r="R26" s="104" t="s">
        <v>285</v>
      </c>
    </row>
    <row r="27" spans="1:30" ht="20.100000000000001" customHeight="1">
      <c r="A27" s="105" t="s">
        <v>240</v>
      </c>
      <c r="B27" s="105" t="s">
        <v>242</v>
      </c>
      <c r="C27" s="105">
        <v>2.2000000000000001E-3</v>
      </c>
      <c r="D27" s="105" t="s">
        <v>239</v>
      </c>
      <c r="E27" s="106"/>
      <c r="F27" s="106"/>
      <c r="G27" s="106"/>
      <c r="H27" s="106"/>
      <c r="I27" s="106"/>
      <c r="J27" s="106"/>
      <c r="K27" s="106"/>
      <c r="L27" s="106"/>
      <c r="M27" s="107"/>
      <c r="N27" s="104" t="s">
        <v>120</v>
      </c>
      <c r="P27" s="104" t="s">
        <v>137</v>
      </c>
      <c r="Q27" s="104" t="s">
        <v>120</v>
      </c>
      <c r="R27" s="104" t="s">
        <v>243</v>
      </c>
    </row>
    <row r="28" spans="1:30" ht="20.100000000000001" customHeight="1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3"/>
    </row>
    <row r="29" spans="1:30" ht="20.100000000000001" customHeight="1">
      <c r="A29" s="105" t="s">
        <v>620</v>
      </c>
      <c r="B29" s="105" t="s">
        <v>165</v>
      </c>
      <c r="C29" s="105">
        <v>1</v>
      </c>
      <c r="D29" s="105" t="s">
        <v>157</v>
      </c>
      <c r="F29" s="106"/>
      <c r="H29" s="106"/>
      <c r="J29" s="106"/>
      <c r="L29" s="106"/>
      <c r="M29" s="107"/>
      <c r="N29" s="104" t="s">
        <v>120</v>
      </c>
      <c r="O29" s="104" t="s">
        <v>174</v>
      </c>
    </row>
    <row r="30" spans="1:30" ht="20.100000000000001" customHeight="1">
      <c r="A30" s="105" t="s">
        <v>621</v>
      </c>
      <c r="B30" s="105" t="s">
        <v>568</v>
      </c>
      <c r="C30" s="105">
        <v>0.7</v>
      </c>
      <c r="D30" s="105" t="s">
        <v>200</v>
      </c>
      <c r="E30" s="106"/>
      <c r="F30" s="106"/>
      <c r="G30" s="106"/>
      <c r="H30" s="106"/>
      <c r="I30" s="106"/>
      <c r="J30" s="106"/>
      <c r="K30" s="106"/>
      <c r="L30" s="106"/>
      <c r="M30" s="107"/>
      <c r="N30" s="104" t="s">
        <v>120</v>
      </c>
      <c r="P30" s="104" t="s">
        <v>135</v>
      </c>
      <c r="Q30" s="104" t="s">
        <v>120</v>
      </c>
      <c r="R30" s="104" t="s">
        <v>569</v>
      </c>
      <c r="T30" s="104" t="s">
        <v>162</v>
      </c>
    </row>
    <row r="31" spans="1:30" ht="20.100000000000001" customHeight="1">
      <c r="A31" s="105" t="s">
        <v>622</v>
      </c>
      <c r="B31" s="105" t="s">
        <v>570</v>
      </c>
      <c r="C31" s="105">
        <v>0.5</v>
      </c>
      <c r="D31" s="105" t="s">
        <v>200</v>
      </c>
      <c r="E31" s="106"/>
      <c r="F31" s="106"/>
      <c r="G31" s="106"/>
      <c r="H31" s="106"/>
      <c r="I31" s="106"/>
      <c r="J31" s="106"/>
      <c r="K31" s="106"/>
      <c r="L31" s="106"/>
      <c r="M31" s="107"/>
      <c r="N31" s="104" t="s">
        <v>120</v>
      </c>
      <c r="P31" s="104" t="s">
        <v>136</v>
      </c>
      <c r="Q31" s="104" t="s">
        <v>120</v>
      </c>
      <c r="R31" s="104" t="s">
        <v>571</v>
      </c>
      <c r="T31" s="104" t="s">
        <v>162</v>
      </c>
    </row>
    <row r="32" spans="1:30" ht="20.100000000000001" customHeight="1">
      <c r="A32" s="105" t="s">
        <v>623</v>
      </c>
      <c r="B32" s="105" t="s">
        <v>572</v>
      </c>
      <c r="C32" s="105">
        <v>0.2</v>
      </c>
      <c r="D32" s="105" t="s">
        <v>200</v>
      </c>
      <c r="E32" s="106"/>
      <c r="F32" s="106"/>
      <c r="G32" s="106"/>
      <c r="H32" s="106"/>
      <c r="I32" s="106"/>
      <c r="J32" s="106"/>
      <c r="K32" s="106"/>
      <c r="L32" s="106"/>
      <c r="M32" s="107"/>
      <c r="N32" s="104" t="s">
        <v>120</v>
      </c>
      <c r="P32" s="104" t="s">
        <v>175</v>
      </c>
      <c r="Q32" s="104" t="s">
        <v>120</v>
      </c>
      <c r="R32" s="104" t="s">
        <v>573</v>
      </c>
      <c r="T32" s="104" t="s">
        <v>162</v>
      </c>
    </row>
    <row r="33" spans="1:20" ht="20.100000000000001" customHeight="1">
      <c r="A33" s="105" t="s">
        <v>328</v>
      </c>
      <c r="B33" s="105" t="s">
        <v>222</v>
      </c>
      <c r="C33" s="105">
        <v>1</v>
      </c>
      <c r="D33" s="105" t="s">
        <v>167</v>
      </c>
      <c r="E33" s="106"/>
      <c r="F33" s="106"/>
      <c r="G33" s="106"/>
      <c r="H33" s="106"/>
      <c r="I33" s="106"/>
      <c r="J33" s="106"/>
      <c r="K33" s="106"/>
      <c r="L33" s="106"/>
      <c r="M33" s="107"/>
      <c r="N33" s="104" t="s">
        <v>120</v>
      </c>
      <c r="P33" s="104" t="s">
        <v>140</v>
      </c>
      <c r="Q33" s="104" t="s">
        <v>120</v>
      </c>
      <c r="R33" s="104" t="s">
        <v>223</v>
      </c>
      <c r="T33" s="104" t="s">
        <v>154</v>
      </c>
    </row>
    <row r="34" spans="1:20" ht="20.100000000000001" customHeight="1">
      <c r="A34" s="105" t="s">
        <v>329</v>
      </c>
      <c r="B34" s="105" t="s">
        <v>224</v>
      </c>
      <c r="C34" s="105">
        <v>0.5</v>
      </c>
      <c r="D34" s="105" t="s">
        <v>167</v>
      </c>
      <c r="E34" s="106"/>
      <c r="F34" s="106"/>
      <c r="G34" s="106"/>
      <c r="H34" s="106"/>
      <c r="I34" s="106"/>
      <c r="J34" s="106"/>
      <c r="K34" s="106"/>
      <c r="L34" s="106"/>
      <c r="M34" s="107"/>
      <c r="N34" s="104" t="s">
        <v>120</v>
      </c>
      <c r="P34" s="104" t="s">
        <v>141</v>
      </c>
      <c r="Q34" s="104" t="s">
        <v>120</v>
      </c>
      <c r="R34" s="104" t="s">
        <v>225</v>
      </c>
      <c r="T34" s="104" t="s">
        <v>154</v>
      </c>
    </row>
    <row r="35" spans="1:20" ht="20.100000000000001" customHeight="1">
      <c r="A35" s="105" t="s">
        <v>330</v>
      </c>
      <c r="B35" s="105" t="s">
        <v>331</v>
      </c>
      <c r="C35" s="105">
        <v>0.93</v>
      </c>
      <c r="D35" s="105" t="s">
        <v>220</v>
      </c>
      <c r="E35" s="106"/>
      <c r="F35" s="106"/>
      <c r="G35" s="106"/>
      <c r="H35" s="106"/>
      <c r="I35" s="106"/>
      <c r="J35" s="106"/>
      <c r="K35" s="106"/>
      <c r="L35" s="106"/>
      <c r="M35" s="107"/>
      <c r="N35" s="104" t="s">
        <v>120</v>
      </c>
      <c r="P35" s="104" t="s">
        <v>142</v>
      </c>
      <c r="Q35" s="104" t="s">
        <v>120</v>
      </c>
      <c r="R35" s="104" t="s">
        <v>332</v>
      </c>
    </row>
    <row r="36" spans="1:20" ht="20.100000000000001" customHeight="1">
      <c r="A36" s="105" t="s">
        <v>333</v>
      </c>
      <c r="B36" s="105" t="s">
        <v>226</v>
      </c>
      <c r="C36" s="105">
        <v>1.7000000000000001E-2</v>
      </c>
      <c r="D36" s="105" t="s">
        <v>200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04" t="s">
        <v>120</v>
      </c>
      <c r="P36" s="104" t="s">
        <v>143</v>
      </c>
      <c r="Q36" s="104" t="s">
        <v>120</v>
      </c>
      <c r="R36" s="104" t="s">
        <v>227</v>
      </c>
      <c r="T36" s="104" t="s">
        <v>154</v>
      </c>
    </row>
    <row r="37" spans="1:20" ht="20.100000000000001" customHeight="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3"/>
    </row>
    <row r="38" spans="1:20" ht="20.100000000000001" customHeight="1">
      <c r="A38" s="105" t="s">
        <v>624</v>
      </c>
      <c r="B38" s="105" t="s">
        <v>120</v>
      </c>
      <c r="C38" s="105">
        <v>1</v>
      </c>
      <c r="D38" s="105" t="s">
        <v>153</v>
      </c>
      <c r="F38" s="106"/>
      <c r="H38" s="106"/>
      <c r="J38" s="106"/>
      <c r="L38" s="106"/>
      <c r="M38" s="107"/>
      <c r="N38" s="104" t="s">
        <v>120</v>
      </c>
      <c r="O38" s="104" t="s">
        <v>544</v>
      </c>
    </row>
    <row r="39" spans="1:20" ht="20.100000000000001" customHeight="1">
      <c r="A39" s="105" t="s">
        <v>257</v>
      </c>
      <c r="B39" s="105" t="s">
        <v>258</v>
      </c>
      <c r="C39" s="105">
        <v>29.3</v>
      </c>
      <c r="D39" s="105" t="s">
        <v>221</v>
      </c>
      <c r="E39" s="106"/>
      <c r="F39" s="106"/>
      <c r="G39" s="106"/>
      <c r="H39" s="106"/>
      <c r="I39" s="106"/>
      <c r="J39" s="106"/>
      <c r="K39" s="106"/>
      <c r="L39" s="106"/>
      <c r="M39" s="107"/>
      <c r="N39" s="104" t="s">
        <v>120</v>
      </c>
      <c r="P39" s="104" t="s">
        <v>135</v>
      </c>
      <c r="Q39" s="104" t="s">
        <v>120</v>
      </c>
      <c r="R39" s="104" t="s">
        <v>259</v>
      </c>
    </row>
    <row r="40" spans="1:20" ht="20.100000000000001" customHeight="1">
      <c r="A40" s="105" t="s">
        <v>257</v>
      </c>
      <c r="B40" s="105" t="s">
        <v>260</v>
      </c>
      <c r="C40" s="105">
        <v>75.599999999999994</v>
      </c>
      <c r="D40" s="105" t="s">
        <v>221</v>
      </c>
      <c r="E40" s="106"/>
      <c r="F40" s="106"/>
      <c r="G40" s="106"/>
      <c r="H40" s="106"/>
      <c r="I40" s="106"/>
      <c r="J40" s="106"/>
      <c r="K40" s="106"/>
      <c r="L40" s="106"/>
      <c r="M40" s="107"/>
      <c r="N40" s="104" t="s">
        <v>120</v>
      </c>
      <c r="P40" s="104" t="s">
        <v>136</v>
      </c>
      <c r="Q40" s="104" t="s">
        <v>120</v>
      </c>
      <c r="R40" s="104" t="s">
        <v>261</v>
      </c>
    </row>
    <row r="41" spans="1:20" ht="20.100000000000001" customHeight="1">
      <c r="A41" s="105" t="s">
        <v>292</v>
      </c>
      <c r="B41" s="105" t="s">
        <v>625</v>
      </c>
      <c r="C41" s="105">
        <v>14.8</v>
      </c>
      <c r="D41" s="105" t="s">
        <v>246</v>
      </c>
      <c r="E41" s="106"/>
      <c r="F41" s="106"/>
      <c r="G41" s="106"/>
      <c r="H41" s="106"/>
      <c r="I41" s="106"/>
      <c r="J41" s="106"/>
      <c r="K41" s="106"/>
      <c r="L41" s="106"/>
      <c r="M41" s="107"/>
      <c r="N41" s="104" t="s">
        <v>120</v>
      </c>
      <c r="P41" s="104" t="s">
        <v>137</v>
      </c>
      <c r="Q41" s="104" t="s">
        <v>120</v>
      </c>
      <c r="R41" s="104" t="s">
        <v>626</v>
      </c>
    </row>
    <row r="42" spans="1:20" ht="20.100000000000001" customHeight="1">
      <c r="A42" s="105" t="s">
        <v>262</v>
      </c>
      <c r="B42" s="105" t="s">
        <v>208</v>
      </c>
      <c r="C42" s="105">
        <v>0.29699999999999999</v>
      </c>
      <c r="D42" s="105" t="s">
        <v>209</v>
      </c>
      <c r="E42" s="106"/>
      <c r="F42" s="106"/>
      <c r="G42" s="106"/>
      <c r="H42" s="106"/>
      <c r="I42" s="106"/>
      <c r="J42" s="106"/>
      <c r="K42" s="106"/>
      <c r="L42" s="106"/>
      <c r="M42" s="107"/>
      <c r="N42" s="104" t="s">
        <v>120</v>
      </c>
      <c r="P42" s="104" t="s">
        <v>138</v>
      </c>
      <c r="Q42" s="104" t="s">
        <v>120</v>
      </c>
      <c r="R42" s="104" t="s">
        <v>210</v>
      </c>
      <c r="T42" s="104" t="s">
        <v>154</v>
      </c>
    </row>
    <row r="43" spans="1:20" ht="20.100000000000001" customHeight="1">
      <c r="A43" s="105" t="s">
        <v>256</v>
      </c>
      <c r="B43" s="105" t="s">
        <v>202</v>
      </c>
      <c r="C43" s="105">
        <v>17.73</v>
      </c>
      <c r="D43" s="105" t="s">
        <v>167</v>
      </c>
      <c r="E43" s="106"/>
      <c r="F43" s="106"/>
      <c r="G43" s="106"/>
      <c r="H43" s="106"/>
      <c r="I43" s="106"/>
      <c r="J43" s="106"/>
      <c r="K43" s="106"/>
      <c r="L43" s="106"/>
      <c r="M43" s="107"/>
      <c r="N43" s="104" t="s">
        <v>120</v>
      </c>
      <c r="P43" s="104" t="s">
        <v>139</v>
      </c>
      <c r="Q43" s="104" t="s">
        <v>120</v>
      </c>
      <c r="R43" s="104" t="s">
        <v>203</v>
      </c>
      <c r="T43" s="104" t="s">
        <v>154</v>
      </c>
    </row>
    <row r="44" spans="1:20" ht="20.100000000000001" customHeight="1">
      <c r="A44" s="105" t="s">
        <v>263</v>
      </c>
      <c r="B44" s="105" t="s">
        <v>264</v>
      </c>
      <c r="C44" s="105">
        <v>18</v>
      </c>
      <c r="D44" s="105" t="s">
        <v>169</v>
      </c>
      <c r="E44" s="106"/>
      <c r="F44" s="106"/>
      <c r="G44" s="106"/>
      <c r="H44" s="106"/>
      <c r="I44" s="106"/>
      <c r="J44" s="106"/>
      <c r="K44" s="106"/>
      <c r="L44" s="106"/>
      <c r="M44" s="107"/>
      <c r="N44" s="104" t="s">
        <v>120</v>
      </c>
      <c r="P44" s="104" t="s">
        <v>140</v>
      </c>
      <c r="Q44" s="104" t="s">
        <v>120</v>
      </c>
      <c r="R44" s="104" t="s">
        <v>265</v>
      </c>
    </row>
    <row r="45" spans="1:20" ht="20.100000000000001" customHeight="1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3"/>
    </row>
    <row r="46" spans="1:20" ht="20.100000000000001" customHeight="1">
      <c r="A46" s="105" t="s">
        <v>627</v>
      </c>
      <c r="B46" s="105" t="s">
        <v>164</v>
      </c>
      <c r="C46" s="105">
        <v>1</v>
      </c>
      <c r="D46" s="105" t="s">
        <v>156</v>
      </c>
      <c r="F46" s="106"/>
      <c r="H46" s="106"/>
      <c r="J46" s="106"/>
      <c r="L46" s="106"/>
      <c r="M46" s="107"/>
      <c r="N46" s="104" t="s">
        <v>120</v>
      </c>
      <c r="O46" s="104" t="s">
        <v>177</v>
      </c>
    </row>
    <row r="47" spans="1:20" ht="20.100000000000001" customHeight="1">
      <c r="A47" s="105" t="s">
        <v>357</v>
      </c>
      <c r="B47" s="105" t="s">
        <v>232</v>
      </c>
      <c r="C47" s="105">
        <v>1</v>
      </c>
      <c r="D47" s="105" t="s">
        <v>169</v>
      </c>
      <c r="E47" s="106"/>
      <c r="F47" s="106"/>
      <c r="G47" s="106"/>
      <c r="H47" s="106"/>
      <c r="I47" s="106"/>
      <c r="J47" s="106"/>
      <c r="K47" s="106"/>
      <c r="L47" s="106"/>
      <c r="M47" s="107"/>
      <c r="N47" s="104" t="s">
        <v>120</v>
      </c>
      <c r="P47" s="104" t="s">
        <v>135</v>
      </c>
      <c r="Q47" s="104" t="s">
        <v>120</v>
      </c>
      <c r="R47" s="104" t="s">
        <v>233</v>
      </c>
      <c r="T47" s="104" t="s">
        <v>154</v>
      </c>
    </row>
    <row r="48" spans="1:20" ht="20.100000000000001" customHeight="1">
      <c r="A48" s="105" t="s">
        <v>358</v>
      </c>
      <c r="B48" s="105" t="s">
        <v>211</v>
      </c>
      <c r="C48" s="105">
        <v>9.0000000000000006E-5</v>
      </c>
      <c r="D48" s="105" t="s">
        <v>200</v>
      </c>
      <c r="E48" s="106"/>
      <c r="F48" s="106"/>
      <c r="G48" s="106"/>
      <c r="H48" s="106"/>
      <c r="I48" s="106"/>
      <c r="J48" s="106"/>
      <c r="K48" s="106"/>
      <c r="L48" s="106"/>
      <c r="M48" s="107"/>
      <c r="N48" s="104" t="s">
        <v>120</v>
      </c>
      <c r="P48" s="104" t="s">
        <v>136</v>
      </c>
      <c r="Q48" s="104" t="s">
        <v>120</v>
      </c>
      <c r="R48" s="104" t="s">
        <v>234</v>
      </c>
      <c r="T48" s="104" t="s">
        <v>154</v>
      </c>
    </row>
    <row r="49" spans="1:20" ht="20.100000000000001" customHeight="1">
      <c r="A49" s="105" t="s">
        <v>359</v>
      </c>
      <c r="B49" s="105" t="s">
        <v>211</v>
      </c>
      <c r="C49" s="105">
        <v>9.0000000000000006E-5</v>
      </c>
      <c r="D49" s="105" t="s">
        <v>200</v>
      </c>
      <c r="E49" s="106"/>
      <c r="F49" s="106"/>
      <c r="G49" s="106"/>
      <c r="H49" s="106"/>
      <c r="I49" s="106"/>
      <c r="J49" s="106"/>
      <c r="K49" s="106"/>
      <c r="L49" s="106"/>
      <c r="M49" s="107"/>
      <c r="N49" s="104" t="s">
        <v>120</v>
      </c>
      <c r="P49" s="104" t="s">
        <v>137</v>
      </c>
      <c r="Q49" s="104" t="s">
        <v>120</v>
      </c>
      <c r="R49" s="104" t="s">
        <v>235</v>
      </c>
      <c r="T49" s="104" t="s">
        <v>154</v>
      </c>
    </row>
    <row r="50" spans="1:20" ht="20.100000000000001" customHeight="1">
      <c r="A50" s="105" t="s">
        <v>257</v>
      </c>
      <c r="B50" s="105" t="s">
        <v>258</v>
      </c>
      <c r="C50" s="105">
        <v>1.115</v>
      </c>
      <c r="D50" s="105" t="s">
        <v>221</v>
      </c>
      <c r="E50" s="106"/>
      <c r="F50" s="106"/>
      <c r="G50" s="106"/>
      <c r="H50" s="106"/>
      <c r="I50" s="106"/>
      <c r="J50" s="106"/>
      <c r="K50" s="106"/>
      <c r="L50" s="106"/>
      <c r="M50" s="107"/>
      <c r="N50" s="104" t="s">
        <v>120</v>
      </c>
      <c r="P50" s="104" t="s">
        <v>138</v>
      </c>
      <c r="Q50" s="104" t="s">
        <v>120</v>
      </c>
      <c r="R50" s="104" t="s">
        <v>259</v>
      </c>
    </row>
    <row r="51" spans="1:20" ht="20.100000000000001" customHeight="1">
      <c r="A51" s="105" t="s">
        <v>257</v>
      </c>
      <c r="B51" s="105" t="s">
        <v>260</v>
      </c>
      <c r="C51" s="105">
        <v>3.15</v>
      </c>
      <c r="D51" s="105" t="s">
        <v>221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04" t="s">
        <v>120</v>
      </c>
      <c r="P51" s="104" t="s">
        <v>139</v>
      </c>
      <c r="Q51" s="104" t="s">
        <v>120</v>
      </c>
      <c r="R51" s="104" t="s">
        <v>261</v>
      </c>
    </row>
    <row r="52" spans="1:20" ht="20.100000000000001" customHeight="1">
      <c r="A52" s="105" t="s">
        <v>360</v>
      </c>
      <c r="B52" s="105" t="s">
        <v>361</v>
      </c>
      <c r="C52" s="105">
        <v>1</v>
      </c>
      <c r="D52" s="105" t="s">
        <v>169</v>
      </c>
      <c r="E52" s="106"/>
      <c r="F52" s="106"/>
      <c r="G52" s="106"/>
      <c r="H52" s="106"/>
      <c r="I52" s="106"/>
      <c r="J52" s="106"/>
      <c r="K52" s="106"/>
      <c r="L52" s="106"/>
      <c r="M52" s="107"/>
      <c r="N52" s="104" t="s">
        <v>120</v>
      </c>
      <c r="P52" s="104" t="s">
        <v>140</v>
      </c>
      <c r="Q52" s="104" t="s">
        <v>120</v>
      </c>
      <c r="R52" s="104" t="s">
        <v>362</v>
      </c>
    </row>
    <row r="53" spans="1:20" ht="20.100000000000001" customHeight="1">
      <c r="A53" s="105" t="s">
        <v>363</v>
      </c>
      <c r="B53" s="105" t="s">
        <v>364</v>
      </c>
      <c r="C53" s="105">
        <v>1.1539999999999999</v>
      </c>
      <c r="D53" s="105" t="s">
        <v>246</v>
      </c>
      <c r="E53" s="106"/>
      <c r="F53" s="106"/>
      <c r="G53" s="106"/>
      <c r="H53" s="106"/>
      <c r="I53" s="106"/>
      <c r="J53" s="106"/>
      <c r="K53" s="106"/>
      <c r="L53" s="106"/>
      <c r="M53" s="107"/>
      <c r="N53" s="104" t="s">
        <v>120</v>
      </c>
      <c r="P53" s="104" t="s">
        <v>141</v>
      </c>
      <c r="Q53" s="104" t="s">
        <v>120</v>
      </c>
      <c r="R53" s="104" t="s">
        <v>365</v>
      </c>
    </row>
    <row r="54" spans="1:20" ht="20.100000000000001" customHeight="1">
      <c r="A54" s="105" t="s">
        <v>262</v>
      </c>
      <c r="B54" s="105" t="s">
        <v>208</v>
      </c>
      <c r="C54" s="105">
        <v>1.2699999999999999E-2</v>
      </c>
      <c r="D54" s="105" t="s">
        <v>209</v>
      </c>
      <c r="E54" s="106"/>
      <c r="F54" s="106"/>
      <c r="G54" s="106"/>
      <c r="H54" s="106"/>
      <c r="I54" s="106"/>
      <c r="J54" s="106"/>
      <c r="K54" s="106"/>
      <c r="L54" s="106"/>
      <c r="M54" s="107"/>
      <c r="N54" s="104" t="s">
        <v>120</v>
      </c>
      <c r="P54" s="104" t="s">
        <v>142</v>
      </c>
      <c r="Q54" s="104" t="s">
        <v>120</v>
      </c>
      <c r="R54" s="104" t="s">
        <v>210</v>
      </c>
      <c r="T54" s="104" t="s">
        <v>154</v>
      </c>
    </row>
    <row r="55" spans="1:20" ht="20.100000000000001" customHeight="1">
      <c r="A55" s="105" t="s">
        <v>256</v>
      </c>
      <c r="B55" s="105" t="s">
        <v>202</v>
      </c>
      <c r="C55" s="105">
        <v>0.72099999999999997</v>
      </c>
      <c r="D55" s="105" t="s">
        <v>167</v>
      </c>
      <c r="E55" s="106"/>
      <c r="F55" s="106"/>
      <c r="G55" s="106"/>
      <c r="H55" s="106"/>
      <c r="I55" s="106"/>
      <c r="J55" s="106"/>
      <c r="K55" s="106"/>
      <c r="L55" s="106"/>
      <c r="M55" s="107"/>
      <c r="N55" s="104" t="s">
        <v>120</v>
      </c>
      <c r="P55" s="104" t="s">
        <v>143</v>
      </c>
      <c r="Q55" s="104" t="s">
        <v>120</v>
      </c>
      <c r="R55" s="104" t="s">
        <v>203</v>
      </c>
      <c r="T55" s="104" t="s">
        <v>154</v>
      </c>
    </row>
    <row r="56" spans="1:20" ht="20.100000000000001" customHeight="1">
      <c r="A56" s="105" t="s">
        <v>263</v>
      </c>
      <c r="B56" s="105" t="s">
        <v>264</v>
      </c>
      <c r="C56" s="105">
        <v>1</v>
      </c>
      <c r="D56" s="105" t="s">
        <v>169</v>
      </c>
      <c r="E56" s="106"/>
      <c r="F56" s="106"/>
      <c r="G56" s="106"/>
      <c r="H56" s="106"/>
      <c r="I56" s="106"/>
      <c r="J56" s="106"/>
      <c r="K56" s="106"/>
      <c r="L56" s="106"/>
      <c r="M56" s="107"/>
      <c r="N56" s="104" t="s">
        <v>120</v>
      </c>
      <c r="P56" s="104" t="s">
        <v>144</v>
      </c>
      <c r="Q56" s="104" t="s">
        <v>120</v>
      </c>
      <c r="R56" s="104" t="s">
        <v>265</v>
      </c>
    </row>
    <row r="57" spans="1:20" ht="20.100000000000001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3"/>
    </row>
    <row r="58" spans="1:20" ht="20.100000000000001" customHeight="1">
      <c r="A58" s="105" t="s">
        <v>628</v>
      </c>
      <c r="B58" s="105" t="s">
        <v>164</v>
      </c>
      <c r="C58" s="105">
        <v>1</v>
      </c>
      <c r="D58" s="105" t="s">
        <v>153</v>
      </c>
      <c r="F58" s="106"/>
      <c r="H58" s="106"/>
      <c r="J58" s="106"/>
      <c r="L58" s="106"/>
      <c r="M58" s="107"/>
      <c r="N58" s="104" t="s">
        <v>120</v>
      </c>
      <c r="O58" s="104" t="s">
        <v>546</v>
      </c>
    </row>
    <row r="59" spans="1:20" ht="20.100000000000001" customHeight="1">
      <c r="A59" s="105" t="s">
        <v>357</v>
      </c>
      <c r="B59" s="105" t="s">
        <v>629</v>
      </c>
      <c r="C59" s="105">
        <v>1</v>
      </c>
      <c r="D59" s="105" t="s">
        <v>169</v>
      </c>
      <c r="E59" s="106"/>
      <c r="F59" s="106"/>
      <c r="G59" s="106"/>
      <c r="H59" s="106"/>
      <c r="I59" s="106"/>
      <c r="J59" s="106"/>
      <c r="K59" s="106"/>
      <c r="L59" s="106"/>
      <c r="M59" s="107"/>
      <c r="N59" s="104" t="s">
        <v>120</v>
      </c>
      <c r="P59" s="104" t="s">
        <v>135</v>
      </c>
      <c r="Q59" s="104" t="s">
        <v>120</v>
      </c>
      <c r="R59" s="104" t="s">
        <v>233</v>
      </c>
      <c r="T59" s="104" t="s">
        <v>154</v>
      </c>
    </row>
    <row r="60" spans="1:20" ht="20.100000000000001" customHeight="1">
      <c r="A60" s="105" t="s">
        <v>358</v>
      </c>
      <c r="B60" s="105" t="s">
        <v>211</v>
      </c>
      <c r="C60" s="105">
        <v>9.0000000000000006E-5</v>
      </c>
      <c r="D60" s="105" t="s">
        <v>200</v>
      </c>
      <c r="E60" s="106"/>
      <c r="F60" s="106"/>
      <c r="G60" s="106"/>
      <c r="H60" s="106"/>
      <c r="I60" s="106"/>
      <c r="J60" s="106"/>
      <c r="K60" s="106"/>
      <c r="L60" s="106"/>
      <c r="M60" s="107"/>
      <c r="N60" s="104" t="s">
        <v>120</v>
      </c>
      <c r="P60" s="104" t="s">
        <v>136</v>
      </c>
      <c r="Q60" s="104" t="s">
        <v>120</v>
      </c>
      <c r="R60" s="104" t="s">
        <v>234</v>
      </c>
      <c r="T60" s="104" t="s">
        <v>154</v>
      </c>
    </row>
    <row r="61" spans="1:20" ht="20.100000000000001" customHeight="1">
      <c r="A61" s="105" t="s">
        <v>359</v>
      </c>
      <c r="B61" s="105" t="s">
        <v>211</v>
      </c>
      <c r="C61" s="105">
        <v>9.0000000000000006E-5</v>
      </c>
      <c r="D61" s="105" t="s">
        <v>200</v>
      </c>
      <c r="E61" s="106"/>
      <c r="F61" s="106"/>
      <c r="G61" s="106"/>
      <c r="H61" s="106"/>
      <c r="I61" s="106"/>
      <c r="J61" s="106"/>
      <c r="K61" s="106"/>
      <c r="L61" s="106"/>
      <c r="M61" s="107"/>
      <c r="N61" s="104" t="s">
        <v>120</v>
      </c>
      <c r="P61" s="104" t="s">
        <v>137</v>
      </c>
      <c r="Q61" s="104" t="s">
        <v>120</v>
      </c>
      <c r="R61" s="104" t="s">
        <v>235</v>
      </c>
      <c r="T61" s="104" t="s">
        <v>154</v>
      </c>
    </row>
    <row r="62" spans="1:20" ht="20.100000000000001" customHeight="1">
      <c r="A62" s="105" t="s">
        <v>257</v>
      </c>
      <c r="B62" s="105" t="s">
        <v>258</v>
      </c>
      <c r="C62" s="105">
        <v>1.115</v>
      </c>
      <c r="D62" s="105" t="s">
        <v>221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04" t="s">
        <v>120</v>
      </c>
      <c r="P62" s="104" t="s">
        <v>138</v>
      </c>
      <c r="Q62" s="104" t="s">
        <v>120</v>
      </c>
      <c r="R62" s="104" t="s">
        <v>259</v>
      </c>
    </row>
    <row r="63" spans="1:20" ht="20.100000000000001" customHeight="1">
      <c r="A63" s="105" t="s">
        <v>257</v>
      </c>
      <c r="B63" s="105" t="s">
        <v>260</v>
      </c>
      <c r="C63" s="105">
        <v>2.2789999999999999</v>
      </c>
      <c r="D63" s="105" t="s">
        <v>221</v>
      </c>
      <c r="E63" s="106"/>
      <c r="F63" s="106"/>
      <c r="G63" s="106"/>
      <c r="H63" s="106"/>
      <c r="I63" s="106"/>
      <c r="J63" s="106"/>
      <c r="K63" s="106"/>
      <c r="L63" s="106"/>
      <c r="M63" s="107"/>
      <c r="N63" s="104" t="s">
        <v>120</v>
      </c>
      <c r="P63" s="104" t="s">
        <v>139</v>
      </c>
      <c r="Q63" s="104" t="s">
        <v>120</v>
      </c>
      <c r="R63" s="104" t="s">
        <v>261</v>
      </c>
    </row>
    <row r="64" spans="1:20" ht="20.100000000000001" customHeight="1">
      <c r="A64" s="105" t="s">
        <v>360</v>
      </c>
      <c r="B64" s="105" t="s">
        <v>361</v>
      </c>
      <c r="C64" s="105">
        <v>1</v>
      </c>
      <c r="D64" s="105" t="s">
        <v>169</v>
      </c>
      <c r="E64" s="106"/>
      <c r="F64" s="106"/>
      <c r="G64" s="106"/>
      <c r="H64" s="106"/>
      <c r="I64" s="106"/>
      <c r="J64" s="106"/>
      <c r="K64" s="106"/>
      <c r="L64" s="106"/>
      <c r="M64" s="107"/>
      <c r="N64" s="104" t="s">
        <v>120</v>
      </c>
      <c r="P64" s="104" t="s">
        <v>140</v>
      </c>
      <c r="Q64" s="104" t="s">
        <v>120</v>
      </c>
      <c r="R64" s="104" t="s">
        <v>362</v>
      </c>
    </row>
    <row r="65" spans="1:20" ht="20.100000000000001" customHeight="1">
      <c r="A65" s="105" t="s">
        <v>363</v>
      </c>
      <c r="B65" s="105" t="s">
        <v>364</v>
      </c>
      <c r="C65" s="105">
        <v>1.1539999999999999</v>
      </c>
      <c r="D65" s="105" t="s">
        <v>246</v>
      </c>
      <c r="E65" s="106"/>
      <c r="F65" s="106"/>
      <c r="G65" s="106"/>
      <c r="H65" s="106"/>
      <c r="I65" s="106"/>
      <c r="J65" s="106"/>
      <c r="K65" s="106"/>
      <c r="L65" s="106"/>
      <c r="M65" s="107"/>
      <c r="N65" s="104" t="s">
        <v>120</v>
      </c>
      <c r="P65" s="104" t="s">
        <v>141</v>
      </c>
      <c r="Q65" s="104" t="s">
        <v>120</v>
      </c>
      <c r="R65" s="104" t="s">
        <v>365</v>
      </c>
    </row>
    <row r="66" spans="1:20" ht="20.100000000000001" customHeight="1">
      <c r="A66" s="105" t="s">
        <v>630</v>
      </c>
      <c r="B66" s="105" t="s">
        <v>588</v>
      </c>
      <c r="C66" s="105">
        <v>1.0999999999999999E-2</v>
      </c>
      <c r="D66" s="105" t="s">
        <v>209</v>
      </c>
      <c r="E66" s="106"/>
      <c r="F66" s="106"/>
      <c r="G66" s="106"/>
      <c r="H66" s="106"/>
      <c r="I66" s="106"/>
      <c r="J66" s="106"/>
      <c r="K66" s="106"/>
      <c r="L66" s="106"/>
      <c r="M66" s="107"/>
      <c r="N66" s="104" t="s">
        <v>120</v>
      </c>
      <c r="P66" s="104" t="s">
        <v>142</v>
      </c>
      <c r="Q66" s="104" t="s">
        <v>120</v>
      </c>
      <c r="R66" s="104" t="s">
        <v>589</v>
      </c>
      <c r="T66" s="104" t="s">
        <v>154</v>
      </c>
    </row>
    <row r="67" spans="1:20" ht="20.100000000000001" customHeight="1">
      <c r="A67" s="105" t="s">
        <v>256</v>
      </c>
      <c r="B67" s="105" t="s">
        <v>325</v>
      </c>
      <c r="C67" s="105">
        <v>0.54900000000000004</v>
      </c>
      <c r="D67" s="105" t="s">
        <v>167</v>
      </c>
      <c r="E67" s="106"/>
      <c r="F67" s="106"/>
      <c r="G67" s="106"/>
      <c r="H67" s="106"/>
      <c r="I67" s="106"/>
      <c r="J67" s="106"/>
      <c r="K67" s="106"/>
      <c r="L67" s="106"/>
      <c r="M67" s="107"/>
      <c r="N67" s="104" t="s">
        <v>120</v>
      </c>
      <c r="P67" s="104" t="s">
        <v>143</v>
      </c>
      <c r="Q67" s="104" t="s">
        <v>120</v>
      </c>
      <c r="R67" s="104" t="s">
        <v>203</v>
      </c>
      <c r="T67" s="104" t="s">
        <v>154</v>
      </c>
    </row>
    <row r="68" spans="1:20" ht="20.100000000000001" customHeight="1">
      <c r="A68" s="105" t="s">
        <v>263</v>
      </c>
      <c r="B68" s="105" t="s">
        <v>264</v>
      </c>
      <c r="C68" s="105">
        <v>1</v>
      </c>
      <c r="D68" s="105" t="s">
        <v>169</v>
      </c>
      <c r="E68" s="106"/>
      <c r="F68" s="106"/>
      <c r="G68" s="106"/>
      <c r="H68" s="106"/>
      <c r="I68" s="106"/>
      <c r="J68" s="106"/>
      <c r="K68" s="106"/>
      <c r="L68" s="106"/>
      <c r="M68" s="107"/>
      <c r="N68" s="104" t="s">
        <v>120</v>
      </c>
      <c r="P68" s="104" t="s">
        <v>144</v>
      </c>
      <c r="Q68" s="104" t="s">
        <v>120</v>
      </c>
      <c r="R68" s="104" t="s">
        <v>265</v>
      </c>
    </row>
    <row r="69" spans="1:20" ht="20.100000000000001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3"/>
    </row>
    <row r="70" spans="1:20" ht="20.100000000000001" customHeight="1">
      <c r="A70" s="105" t="s">
        <v>631</v>
      </c>
      <c r="B70" s="105" t="s">
        <v>163</v>
      </c>
      <c r="C70" s="105">
        <v>1</v>
      </c>
      <c r="D70" s="105" t="s">
        <v>155</v>
      </c>
      <c r="F70" s="106"/>
      <c r="H70" s="106"/>
      <c r="J70" s="106"/>
      <c r="L70" s="106"/>
      <c r="M70" s="107"/>
      <c r="N70" s="104" t="s">
        <v>120</v>
      </c>
      <c r="O70" s="104" t="s">
        <v>547</v>
      </c>
    </row>
    <row r="71" spans="1:20" ht="20.100000000000001" customHeight="1">
      <c r="A71" s="105" t="s">
        <v>341</v>
      </c>
      <c r="B71" s="105" t="s">
        <v>342</v>
      </c>
      <c r="C71" s="105">
        <v>0.33</v>
      </c>
      <c r="D71" s="105" t="s">
        <v>231</v>
      </c>
      <c r="E71" s="106"/>
      <c r="F71" s="106"/>
      <c r="G71" s="106"/>
      <c r="H71" s="106"/>
      <c r="I71" s="106"/>
      <c r="J71" s="106"/>
      <c r="K71" s="106"/>
      <c r="L71" s="106"/>
      <c r="M71" s="107"/>
      <c r="N71" s="104" t="s">
        <v>120</v>
      </c>
      <c r="P71" s="104" t="s">
        <v>135</v>
      </c>
      <c r="Q71" s="104" t="s">
        <v>120</v>
      </c>
      <c r="R71" s="104" t="s">
        <v>590</v>
      </c>
      <c r="T71" s="104" t="s">
        <v>154</v>
      </c>
    </row>
    <row r="72" spans="1:20" ht="20.100000000000001" customHeight="1">
      <c r="A72" s="105" t="s">
        <v>326</v>
      </c>
      <c r="B72" s="105" t="s">
        <v>327</v>
      </c>
      <c r="C72" s="105">
        <v>0.18</v>
      </c>
      <c r="D72" s="105" t="s">
        <v>231</v>
      </c>
      <c r="E72" s="106"/>
      <c r="F72" s="106"/>
      <c r="G72" s="106"/>
      <c r="H72" s="106"/>
      <c r="I72" s="106"/>
      <c r="J72" s="106"/>
      <c r="K72" s="106"/>
      <c r="L72" s="106"/>
      <c r="M72" s="107"/>
      <c r="N72" s="104" t="s">
        <v>120</v>
      </c>
      <c r="P72" s="104" t="s">
        <v>136</v>
      </c>
      <c r="Q72" s="104" t="s">
        <v>120</v>
      </c>
      <c r="R72" s="104" t="s">
        <v>591</v>
      </c>
      <c r="T72" s="104" t="s">
        <v>154</v>
      </c>
    </row>
    <row r="73" spans="1:20" ht="20.100000000000001" customHeight="1">
      <c r="A73" s="105" t="s">
        <v>293</v>
      </c>
      <c r="B73" s="105" t="s">
        <v>212</v>
      </c>
      <c r="C73" s="105">
        <v>0.15</v>
      </c>
      <c r="D73" s="105" t="s">
        <v>231</v>
      </c>
      <c r="E73" s="106"/>
      <c r="F73" s="106"/>
      <c r="G73" s="106"/>
      <c r="H73" s="106"/>
      <c r="I73" s="106"/>
      <c r="J73" s="106"/>
      <c r="K73" s="106"/>
      <c r="L73" s="106"/>
      <c r="M73" s="107"/>
      <c r="N73" s="104" t="s">
        <v>120</v>
      </c>
      <c r="P73" s="104" t="s">
        <v>137</v>
      </c>
      <c r="Q73" s="104" t="s">
        <v>120</v>
      </c>
      <c r="R73" s="104" t="s">
        <v>213</v>
      </c>
      <c r="T73" s="104" t="s">
        <v>154</v>
      </c>
    </row>
    <row r="74" spans="1:20" ht="20.100000000000001" customHeight="1">
      <c r="A74" s="105" t="s">
        <v>329</v>
      </c>
      <c r="B74" s="105" t="s">
        <v>222</v>
      </c>
      <c r="C74" s="105">
        <v>0.6</v>
      </c>
      <c r="D74" s="105" t="s">
        <v>167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04" t="s">
        <v>120</v>
      </c>
      <c r="P74" s="104" t="s">
        <v>171</v>
      </c>
      <c r="Q74" s="104" t="s">
        <v>120</v>
      </c>
      <c r="R74" s="104" t="s">
        <v>236</v>
      </c>
      <c r="T74" s="104" t="s">
        <v>154</v>
      </c>
    </row>
    <row r="75" spans="1:20" ht="20.100000000000001" customHeight="1">
      <c r="A75" s="105" t="s">
        <v>343</v>
      </c>
      <c r="B75" s="105" t="s">
        <v>349</v>
      </c>
      <c r="C75" s="105">
        <v>0.66800000000000004</v>
      </c>
      <c r="D75" s="105" t="s">
        <v>220</v>
      </c>
      <c r="E75" s="106"/>
      <c r="F75" s="106"/>
      <c r="G75" s="106"/>
      <c r="H75" s="106"/>
      <c r="I75" s="106"/>
      <c r="J75" s="106"/>
      <c r="K75" s="106"/>
      <c r="L75" s="106"/>
      <c r="M75" s="107"/>
      <c r="N75" s="104" t="s">
        <v>120</v>
      </c>
      <c r="P75" s="104" t="s">
        <v>140</v>
      </c>
      <c r="Q75" s="104" t="s">
        <v>120</v>
      </c>
      <c r="R75" s="104" t="s">
        <v>344</v>
      </c>
    </row>
    <row r="76" spans="1:20" ht="20.100000000000001" customHeight="1">
      <c r="A76" s="105" t="s">
        <v>333</v>
      </c>
      <c r="B76" s="105" t="s">
        <v>229</v>
      </c>
      <c r="C76" s="105">
        <v>0.01</v>
      </c>
      <c r="D76" s="105" t="s">
        <v>200</v>
      </c>
      <c r="E76" s="106"/>
      <c r="F76" s="106"/>
      <c r="G76" s="106"/>
      <c r="H76" s="106"/>
      <c r="I76" s="106"/>
      <c r="J76" s="106"/>
      <c r="K76" s="106"/>
      <c r="L76" s="106"/>
      <c r="M76" s="107"/>
      <c r="N76" s="104" t="s">
        <v>120</v>
      </c>
      <c r="P76" s="104" t="s">
        <v>141</v>
      </c>
      <c r="Q76" s="104" t="s">
        <v>120</v>
      </c>
      <c r="R76" s="104" t="s">
        <v>230</v>
      </c>
      <c r="T76" s="104" t="s">
        <v>154</v>
      </c>
    </row>
    <row r="77" spans="1:20" ht="20.100000000000001" customHeight="1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3"/>
    </row>
    <row r="78" spans="1:20" ht="20.100000000000001" customHeight="1">
      <c r="A78" s="105" t="s">
        <v>632</v>
      </c>
      <c r="B78" s="105" t="s">
        <v>163</v>
      </c>
      <c r="C78" s="105">
        <v>1</v>
      </c>
      <c r="D78" s="105" t="s">
        <v>155</v>
      </c>
      <c r="F78" s="106"/>
      <c r="H78" s="106"/>
      <c r="J78" s="106"/>
      <c r="L78" s="106"/>
      <c r="M78" s="107"/>
      <c r="N78" s="104" t="s">
        <v>120</v>
      </c>
      <c r="O78" s="104" t="s">
        <v>549</v>
      </c>
    </row>
    <row r="79" spans="1:20" ht="20.100000000000001" customHeight="1">
      <c r="A79" s="105" t="s">
        <v>341</v>
      </c>
      <c r="B79" s="105" t="s">
        <v>342</v>
      </c>
      <c r="C79" s="105">
        <v>0.495</v>
      </c>
      <c r="D79" s="105" t="s">
        <v>231</v>
      </c>
      <c r="E79" s="106"/>
      <c r="F79" s="106"/>
      <c r="G79" s="106"/>
      <c r="H79" s="106"/>
      <c r="I79" s="106"/>
      <c r="J79" s="106"/>
      <c r="K79" s="106"/>
      <c r="L79" s="106"/>
      <c r="M79" s="107"/>
      <c r="N79" s="104" t="s">
        <v>120</v>
      </c>
      <c r="P79" s="104" t="s">
        <v>135</v>
      </c>
      <c r="Q79" s="104" t="s">
        <v>120</v>
      </c>
      <c r="R79" s="104" t="s">
        <v>590</v>
      </c>
      <c r="T79" s="104" t="s">
        <v>154</v>
      </c>
    </row>
    <row r="80" spans="1:20" ht="20.100000000000001" customHeight="1">
      <c r="A80" s="105" t="s">
        <v>326</v>
      </c>
      <c r="B80" s="105" t="s">
        <v>327</v>
      </c>
      <c r="C80" s="105">
        <v>0.27</v>
      </c>
      <c r="D80" s="105" t="s">
        <v>231</v>
      </c>
      <c r="E80" s="106"/>
      <c r="F80" s="106"/>
      <c r="G80" s="106"/>
      <c r="H80" s="106"/>
      <c r="I80" s="106"/>
      <c r="J80" s="106"/>
      <c r="K80" s="106"/>
      <c r="L80" s="106"/>
      <c r="M80" s="107"/>
      <c r="N80" s="104" t="s">
        <v>120</v>
      </c>
      <c r="P80" s="104" t="s">
        <v>136</v>
      </c>
      <c r="Q80" s="104" t="s">
        <v>120</v>
      </c>
      <c r="R80" s="104" t="s">
        <v>591</v>
      </c>
      <c r="T80" s="104" t="s">
        <v>154</v>
      </c>
    </row>
    <row r="81" spans="1:20" ht="20.100000000000001" customHeight="1">
      <c r="A81" s="105" t="s">
        <v>293</v>
      </c>
      <c r="B81" s="105" t="s">
        <v>212</v>
      </c>
      <c r="C81" s="105">
        <v>0.22500000000000001</v>
      </c>
      <c r="D81" s="105" t="s">
        <v>231</v>
      </c>
      <c r="E81" s="106"/>
      <c r="F81" s="106"/>
      <c r="G81" s="106"/>
      <c r="H81" s="106"/>
      <c r="I81" s="106"/>
      <c r="J81" s="106"/>
      <c r="K81" s="106"/>
      <c r="L81" s="106"/>
      <c r="M81" s="107"/>
      <c r="N81" s="104" t="s">
        <v>120</v>
      </c>
      <c r="P81" s="104" t="s">
        <v>137</v>
      </c>
      <c r="Q81" s="104" t="s">
        <v>120</v>
      </c>
      <c r="R81" s="104" t="s">
        <v>213</v>
      </c>
      <c r="T81" s="104" t="s">
        <v>154</v>
      </c>
    </row>
    <row r="82" spans="1:20" ht="20.100000000000001" customHeight="1">
      <c r="A82" s="105" t="s">
        <v>329</v>
      </c>
      <c r="B82" s="105" t="s">
        <v>222</v>
      </c>
      <c r="C82" s="105">
        <v>0.6</v>
      </c>
      <c r="D82" s="105" t="s">
        <v>167</v>
      </c>
      <c r="E82" s="106"/>
      <c r="F82" s="106"/>
      <c r="G82" s="106"/>
      <c r="H82" s="106"/>
      <c r="I82" s="106"/>
      <c r="J82" s="106"/>
      <c r="K82" s="106"/>
      <c r="L82" s="106"/>
      <c r="M82" s="107"/>
      <c r="N82" s="104" t="s">
        <v>120</v>
      </c>
      <c r="P82" s="104" t="s">
        <v>138</v>
      </c>
      <c r="Q82" s="104" t="s">
        <v>120</v>
      </c>
      <c r="R82" s="104" t="s">
        <v>236</v>
      </c>
      <c r="T82" s="104" t="s">
        <v>154</v>
      </c>
    </row>
    <row r="83" spans="1:20" ht="20.100000000000001" customHeight="1">
      <c r="A83" s="105" t="s">
        <v>343</v>
      </c>
      <c r="B83" s="105" t="s">
        <v>349</v>
      </c>
      <c r="C83" s="105">
        <v>0.66800000000000004</v>
      </c>
      <c r="D83" s="105" t="s">
        <v>220</v>
      </c>
      <c r="E83" s="106"/>
      <c r="F83" s="106"/>
      <c r="G83" s="106"/>
      <c r="H83" s="106"/>
      <c r="I83" s="106"/>
      <c r="J83" s="106"/>
      <c r="K83" s="106"/>
      <c r="L83" s="106"/>
      <c r="M83" s="107"/>
      <c r="N83" s="104" t="s">
        <v>120</v>
      </c>
      <c r="P83" s="104" t="s">
        <v>139</v>
      </c>
      <c r="Q83" s="104" t="s">
        <v>120</v>
      </c>
      <c r="R83" s="104" t="s">
        <v>344</v>
      </c>
    </row>
    <row r="84" spans="1:20" ht="20.100000000000001" customHeight="1">
      <c r="A84" s="105" t="s">
        <v>333</v>
      </c>
      <c r="B84" s="105" t="s">
        <v>229</v>
      </c>
      <c r="C84" s="105">
        <v>0.01</v>
      </c>
      <c r="D84" s="105" t="s">
        <v>200</v>
      </c>
      <c r="E84" s="106"/>
      <c r="F84" s="106"/>
      <c r="G84" s="106"/>
      <c r="H84" s="106"/>
      <c r="I84" s="106"/>
      <c r="J84" s="106"/>
      <c r="K84" s="106"/>
      <c r="L84" s="106"/>
      <c r="M84" s="107"/>
      <c r="N84" s="104" t="s">
        <v>120</v>
      </c>
      <c r="P84" s="104" t="s">
        <v>140</v>
      </c>
      <c r="Q84" s="104" t="s">
        <v>120</v>
      </c>
      <c r="R84" s="104" t="s">
        <v>230</v>
      </c>
      <c r="T84" s="104" t="s">
        <v>154</v>
      </c>
    </row>
    <row r="85" spans="1:20" ht="20.100000000000001" customHeight="1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3"/>
    </row>
    <row r="86" spans="1:20" ht="20.100000000000001" customHeight="1">
      <c r="A86" s="105" t="s">
        <v>749</v>
      </c>
      <c r="B86" s="105" t="s">
        <v>165</v>
      </c>
      <c r="C86" s="105">
        <v>1</v>
      </c>
      <c r="D86" s="105" t="s">
        <v>157</v>
      </c>
      <c r="F86" s="106"/>
      <c r="H86" s="106"/>
      <c r="J86" s="106"/>
      <c r="L86" s="106"/>
      <c r="M86" s="107"/>
      <c r="N86" s="104" t="s">
        <v>120</v>
      </c>
      <c r="O86" s="104" t="s">
        <v>166</v>
      </c>
    </row>
    <row r="87" spans="1:20" ht="20.100000000000001" customHeight="1">
      <c r="A87" s="105" t="s">
        <v>341</v>
      </c>
      <c r="B87" s="105" t="s">
        <v>342</v>
      </c>
      <c r="C87" s="105">
        <v>0.7</v>
      </c>
      <c r="D87" s="105" t="s">
        <v>231</v>
      </c>
      <c r="E87" s="106"/>
      <c r="F87" s="106"/>
      <c r="G87" s="106"/>
      <c r="H87" s="106"/>
      <c r="I87" s="106"/>
      <c r="J87" s="106"/>
      <c r="K87" s="106"/>
      <c r="L87" s="106"/>
      <c r="M87" s="107"/>
      <c r="N87" s="104" t="s">
        <v>120</v>
      </c>
      <c r="P87" s="104" t="s">
        <v>135</v>
      </c>
      <c r="Q87" s="104" t="s">
        <v>120</v>
      </c>
      <c r="R87" s="104" t="s">
        <v>590</v>
      </c>
      <c r="T87" s="104" t="s">
        <v>154</v>
      </c>
    </row>
    <row r="88" spans="1:20" ht="20.100000000000001" customHeight="1">
      <c r="A88" s="105" t="s">
        <v>326</v>
      </c>
      <c r="B88" s="105" t="s">
        <v>327</v>
      </c>
      <c r="C88" s="105">
        <v>0.5</v>
      </c>
      <c r="D88" s="105" t="s">
        <v>231</v>
      </c>
      <c r="E88" s="106"/>
      <c r="F88" s="106"/>
      <c r="G88" s="106"/>
      <c r="H88" s="106"/>
      <c r="I88" s="106"/>
      <c r="J88" s="106"/>
      <c r="K88" s="106"/>
      <c r="L88" s="106"/>
      <c r="M88" s="107"/>
      <c r="N88" s="104" t="s">
        <v>120</v>
      </c>
      <c r="P88" s="104" t="s">
        <v>136</v>
      </c>
      <c r="Q88" s="104" t="s">
        <v>120</v>
      </c>
      <c r="R88" s="104" t="s">
        <v>591</v>
      </c>
      <c r="T88" s="104" t="s">
        <v>154</v>
      </c>
    </row>
    <row r="89" spans="1:20" ht="20.100000000000001" customHeight="1">
      <c r="A89" s="105" t="s">
        <v>293</v>
      </c>
      <c r="B89" s="105" t="s">
        <v>212</v>
      </c>
      <c r="C89" s="105">
        <v>0.2</v>
      </c>
      <c r="D89" s="105" t="s">
        <v>231</v>
      </c>
      <c r="E89" s="106"/>
      <c r="F89" s="106"/>
      <c r="G89" s="106"/>
      <c r="H89" s="106"/>
      <c r="I89" s="106"/>
      <c r="J89" s="106"/>
      <c r="K89" s="106"/>
      <c r="L89" s="106"/>
      <c r="M89" s="107"/>
      <c r="N89" s="104" t="s">
        <v>120</v>
      </c>
      <c r="P89" s="104" t="s">
        <v>137</v>
      </c>
      <c r="Q89" s="104" t="s">
        <v>120</v>
      </c>
      <c r="R89" s="104" t="s">
        <v>213</v>
      </c>
      <c r="T89" s="104" t="s">
        <v>154</v>
      </c>
    </row>
    <row r="90" spans="1:20" ht="20.100000000000001" customHeight="1">
      <c r="A90" s="105" t="s">
        <v>328</v>
      </c>
      <c r="B90" s="105" t="s">
        <v>222</v>
      </c>
      <c r="C90" s="105">
        <v>1</v>
      </c>
      <c r="D90" s="105" t="s">
        <v>167</v>
      </c>
      <c r="E90" s="106"/>
      <c r="F90" s="106"/>
      <c r="G90" s="106"/>
      <c r="H90" s="106"/>
      <c r="I90" s="106"/>
      <c r="J90" s="106"/>
      <c r="K90" s="106"/>
      <c r="L90" s="106"/>
      <c r="M90" s="107"/>
      <c r="N90" s="104" t="s">
        <v>120</v>
      </c>
      <c r="P90" s="104" t="s">
        <v>138</v>
      </c>
      <c r="Q90" s="104" t="s">
        <v>120</v>
      </c>
      <c r="R90" s="104" t="s">
        <v>223</v>
      </c>
      <c r="T90" s="104" t="s">
        <v>154</v>
      </c>
    </row>
    <row r="91" spans="1:20" ht="20.100000000000001" customHeight="1">
      <c r="A91" s="105" t="s">
        <v>329</v>
      </c>
      <c r="B91" s="105" t="s">
        <v>224</v>
      </c>
      <c r="C91" s="105">
        <v>0.5</v>
      </c>
      <c r="D91" s="105" t="s">
        <v>167</v>
      </c>
      <c r="E91" s="106"/>
      <c r="F91" s="106"/>
      <c r="G91" s="106"/>
      <c r="H91" s="106"/>
      <c r="I91" s="106"/>
      <c r="J91" s="106"/>
      <c r="K91" s="106"/>
      <c r="L91" s="106"/>
      <c r="M91" s="107"/>
      <c r="N91" s="104" t="s">
        <v>120</v>
      </c>
      <c r="P91" s="104" t="s">
        <v>139</v>
      </c>
      <c r="Q91" s="104" t="s">
        <v>120</v>
      </c>
      <c r="R91" s="104" t="s">
        <v>225</v>
      </c>
      <c r="T91" s="104" t="s">
        <v>154</v>
      </c>
    </row>
    <row r="92" spans="1:20" ht="20.100000000000001" customHeight="1">
      <c r="A92" s="105" t="s">
        <v>330</v>
      </c>
      <c r="B92" s="105" t="s">
        <v>331</v>
      </c>
      <c r="C92" s="105">
        <v>0.93</v>
      </c>
      <c r="D92" s="105" t="s">
        <v>220</v>
      </c>
      <c r="E92" s="106"/>
      <c r="F92" s="106"/>
      <c r="G92" s="106"/>
      <c r="H92" s="106"/>
      <c r="I92" s="106"/>
      <c r="J92" s="106"/>
      <c r="K92" s="106"/>
      <c r="L92" s="106"/>
      <c r="M92" s="107"/>
      <c r="N92" s="104" t="s">
        <v>120</v>
      </c>
      <c r="P92" s="104" t="s">
        <v>140</v>
      </c>
      <c r="Q92" s="104" t="s">
        <v>120</v>
      </c>
      <c r="R92" s="104" t="s">
        <v>332</v>
      </c>
    </row>
    <row r="93" spans="1:20" ht="20.100000000000001" customHeight="1">
      <c r="A93" s="105" t="s">
        <v>333</v>
      </c>
      <c r="B93" s="105" t="s">
        <v>226</v>
      </c>
      <c r="C93" s="105">
        <v>1.7000000000000001E-2</v>
      </c>
      <c r="D93" s="105" t="s">
        <v>200</v>
      </c>
      <c r="E93" s="106"/>
      <c r="F93" s="106"/>
      <c r="G93" s="106"/>
      <c r="H93" s="106"/>
      <c r="I93" s="106"/>
      <c r="J93" s="106"/>
      <c r="K93" s="106"/>
      <c r="L93" s="106"/>
      <c r="M93" s="107"/>
      <c r="N93" s="104" t="s">
        <v>120</v>
      </c>
      <c r="P93" s="104" t="s">
        <v>144</v>
      </c>
      <c r="Q93" s="104" t="s">
        <v>120</v>
      </c>
      <c r="R93" s="104" t="s">
        <v>227</v>
      </c>
      <c r="T93" s="104" t="s">
        <v>154</v>
      </c>
    </row>
    <row r="94" spans="1:20" ht="20.100000000000001" customHeight="1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3"/>
    </row>
    <row r="95" spans="1:20" ht="20.100000000000001" customHeight="1">
      <c r="A95" s="105" t="s">
        <v>750</v>
      </c>
      <c r="B95" s="105" t="s">
        <v>552</v>
      </c>
      <c r="C95" s="105">
        <v>1</v>
      </c>
      <c r="D95" s="105" t="s">
        <v>157</v>
      </c>
      <c r="F95" s="106"/>
      <c r="H95" s="106"/>
      <c r="J95" s="106"/>
      <c r="L95" s="106"/>
      <c r="M95" s="107"/>
      <c r="N95" s="104" t="s">
        <v>120</v>
      </c>
      <c r="O95" s="104" t="s">
        <v>553</v>
      </c>
    </row>
    <row r="96" spans="1:20" ht="20.100000000000001" customHeight="1">
      <c r="A96" s="105" t="s">
        <v>633</v>
      </c>
      <c r="B96" s="105" t="s">
        <v>634</v>
      </c>
      <c r="C96" s="105">
        <v>0.21299999999999999</v>
      </c>
      <c r="D96" s="105" t="s">
        <v>200</v>
      </c>
      <c r="E96" s="106"/>
      <c r="F96" s="106"/>
      <c r="G96" s="106"/>
      <c r="H96" s="106"/>
      <c r="I96" s="106"/>
      <c r="J96" s="106"/>
      <c r="K96" s="106"/>
      <c r="L96" s="106"/>
      <c r="M96" s="107"/>
      <c r="N96" s="104" t="s">
        <v>120</v>
      </c>
      <c r="P96" s="104" t="s">
        <v>135</v>
      </c>
      <c r="Q96" s="104" t="s">
        <v>120</v>
      </c>
      <c r="R96" s="104" t="s">
        <v>590</v>
      </c>
      <c r="T96" s="104" t="s">
        <v>154</v>
      </c>
    </row>
    <row r="97" spans="1:20" ht="20.100000000000001" customHeight="1">
      <c r="A97" s="105" t="s">
        <v>635</v>
      </c>
      <c r="B97" s="105" t="s">
        <v>634</v>
      </c>
      <c r="C97" s="105">
        <v>0.155</v>
      </c>
      <c r="D97" s="105" t="s">
        <v>200</v>
      </c>
      <c r="E97" s="106"/>
      <c r="F97" s="106"/>
      <c r="G97" s="106"/>
      <c r="H97" s="106"/>
      <c r="I97" s="106"/>
      <c r="J97" s="106"/>
      <c r="K97" s="106"/>
      <c r="L97" s="106"/>
      <c r="M97" s="107"/>
      <c r="N97" s="104" t="s">
        <v>120</v>
      </c>
      <c r="P97" s="104" t="s">
        <v>136</v>
      </c>
      <c r="Q97" s="104" t="s">
        <v>120</v>
      </c>
      <c r="R97" s="104" t="s">
        <v>591</v>
      </c>
      <c r="T97" s="104" t="s">
        <v>154</v>
      </c>
    </row>
    <row r="98" spans="1:20" ht="20.100000000000001" customHeight="1">
      <c r="A98" s="105" t="s">
        <v>636</v>
      </c>
      <c r="B98" s="105" t="s">
        <v>637</v>
      </c>
      <c r="C98" s="105">
        <v>5.8000000000000003E-2</v>
      </c>
      <c r="D98" s="105" t="s">
        <v>200</v>
      </c>
      <c r="E98" s="106"/>
      <c r="F98" s="106"/>
      <c r="G98" s="106"/>
      <c r="H98" s="106"/>
      <c r="I98" s="106"/>
      <c r="J98" s="106"/>
      <c r="K98" s="106"/>
      <c r="L98" s="106"/>
      <c r="M98" s="107"/>
      <c r="N98" s="104" t="s">
        <v>120</v>
      </c>
      <c r="P98" s="104" t="s">
        <v>137</v>
      </c>
      <c r="Q98" s="104" t="s">
        <v>120</v>
      </c>
      <c r="R98" s="104" t="s">
        <v>213</v>
      </c>
      <c r="T98" s="104" t="s">
        <v>154</v>
      </c>
    </row>
    <row r="99" spans="1:20" ht="20.100000000000001" customHeight="1">
      <c r="A99" s="105" t="s">
        <v>638</v>
      </c>
      <c r="B99" s="105" t="s">
        <v>211</v>
      </c>
      <c r="C99" s="105">
        <v>0.27600000000000002</v>
      </c>
      <c r="D99" s="105" t="s">
        <v>200</v>
      </c>
      <c r="E99" s="106"/>
      <c r="F99" s="106"/>
      <c r="G99" s="106"/>
      <c r="H99" s="106"/>
      <c r="I99" s="106"/>
      <c r="J99" s="106"/>
      <c r="K99" s="106"/>
      <c r="L99" s="106"/>
      <c r="M99" s="107"/>
      <c r="N99" s="104" t="s">
        <v>120</v>
      </c>
      <c r="P99" s="104" t="s">
        <v>138</v>
      </c>
      <c r="Q99" s="104" t="s">
        <v>120</v>
      </c>
      <c r="R99" s="104" t="s">
        <v>592</v>
      </c>
      <c r="T99" s="104" t="s">
        <v>154</v>
      </c>
    </row>
    <row r="100" spans="1:20" ht="20.100000000000001" customHeight="1">
      <c r="A100" s="105" t="s">
        <v>391</v>
      </c>
      <c r="B100" s="105" t="s">
        <v>226</v>
      </c>
      <c r="C100" s="105">
        <v>0.28699999999999998</v>
      </c>
      <c r="D100" s="105" t="s">
        <v>200</v>
      </c>
      <c r="E100" s="106"/>
      <c r="F100" s="106"/>
      <c r="G100" s="106"/>
      <c r="H100" s="106"/>
      <c r="I100" s="106"/>
      <c r="J100" s="106"/>
      <c r="K100" s="106"/>
      <c r="L100" s="106"/>
      <c r="M100" s="107"/>
      <c r="N100" s="104" t="s">
        <v>120</v>
      </c>
      <c r="P100" s="104" t="s">
        <v>139</v>
      </c>
      <c r="Q100" s="104" t="s">
        <v>120</v>
      </c>
      <c r="R100" s="104" t="s">
        <v>593</v>
      </c>
      <c r="T100" s="104" t="s">
        <v>154</v>
      </c>
    </row>
    <row r="101" spans="1:20" ht="20.100000000000001" customHeight="1">
      <c r="A101" s="105" t="s">
        <v>298</v>
      </c>
      <c r="B101" s="105" t="s">
        <v>216</v>
      </c>
      <c r="C101" s="105">
        <v>0.255</v>
      </c>
      <c r="D101" s="105" t="s">
        <v>200</v>
      </c>
      <c r="E101" s="106"/>
      <c r="F101" s="106"/>
      <c r="G101" s="106"/>
      <c r="H101" s="106"/>
      <c r="I101" s="106"/>
      <c r="J101" s="106"/>
      <c r="K101" s="106"/>
      <c r="L101" s="106"/>
      <c r="M101" s="107"/>
      <c r="N101" s="104" t="s">
        <v>120</v>
      </c>
      <c r="P101" s="104" t="s">
        <v>140</v>
      </c>
      <c r="Q101" s="104" t="s">
        <v>120</v>
      </c>
      <c r="R101" s="104" t="s">
        <v>217</v>
      </c>
      <c r="T101" s="104" t="s">
        <v>154</v>
      </c>
    </row>
    <row r="102" spans="1:20" ht="20.100000000000001" customHeight="1">
      <c r="A102" s="105" t="s">
        <v>299</v>
      </c>
      <c r="B102" s="105" t="s">
        <v>218</v>
      </c>
      <c r="C102" s="105">
        <v>0.248</v>
      </c>
      <c r="D102" s="105" t="s">
        <v>200</v>
      </c>
      <c r="E102" s="106"/>
      <c r="F102" s="106"/>
      <c r="G102" s="106"/>
      <c r="H102" s="106"/>
      <c r="I102" s="106"/>
      <c r="J102" s="106"/>
      <c r="K102" s="106"/>
      <c r="L102" s="106"/>
      <c r="M102" s="107"/>
      <c r="N102" s="104" t="s">
        <v>120</v>
      </c>
      <c r="P102" s="104" t="s">
        <v>141</v>
      </c>
      <c r="Q102" s="104" t="s">
        <v>120</v>
      </c>
      <c r="R102" s="104" t="s">
        <v>219</v>
      </c>
      <c r="T102" s="104" t="s">
        <v>154</v>
      </c>
    </row>
    <row r="103" spans="1:20" ht="20.100000000000001" customHeight="1">
      <c r="A103" s="105" t="s">
        <v>328</v>
      </c>
      <c r="B103" s="105" t="s">
        <v>222</v>
      </c>
      <c r="C103" s="105">
        <v>2.6779999999999999</v>
      </c>
      <c r="D103" s="105" t="s">
        <v>167</v>
      </c>
      <c r="E103" s="106"/>
      <c r="F103" s="106"/>
      <c r="G103" s="106"/>
      <c r="H103" s="106"/>
      <c r="I103" s="106"/>
      <c r="J103" s="106"/>
      <c r="K103" s="106"/>
      <c r="L103" s="106"/>
      <c r="M103" s="107"/>
      <c r="N103" s="104" t="s">
        <v>120</v>
      </c>
      <c r="P103" s="104" t="s">
        <v>142</v>
      </c>
      <c r="Q103" s="104" t="s">
        <v>120</v>
      </c>
      <c r="R103" s="104" t="s">
        <v>223</v>
      </c>
      <c r="T103" s="104" t="s">
        <v>154</v>
      </c>
    </row>
    <row r="104" spans="1:20" ht="20.100000000000001" customHeight="1">
      <c r="A104" s="105" t="s">
        <v>343</v>
      </c>
      <c r="B104" s="105" t="s">
        <v>349</v>
      </c>
      <c r="C104" s="105">
        <v>2.9870000000000001</v>
      </c>
      <c r="D104" s="105" t="s">
        <v>220</v>
      </c>
      <c r="E104" s="106"/>
      <c r="F104" s="106"/>
      <c r="G104" s="106"/>
      <c r="H104" s="106"/>
      <c r="I104" s="106"/>
      <c r="J104" s="106"/>
      <c r="K104" s="106"/>
      <c r="L104" s="106"/>
      <c r="M104" s="107"/>
      <c r="N104" s="104" t="s">
        <v>120</v>
      </c>
      <c r="P104" s="104" t="s">
        <v>143</v>
      </c>
      <c r="Q104" s="104" t="s">
        <v>120</v>
      </c>
      <c r="R104" s="104" t="s">
        <v>344</v>
      </c>
    </row>
    <row r="105" spans="1:20" ht="20.100000000000001" customHeight="1">
      <c r="A105" s="105" t="s">
        <v>333</v>
      </c>
      <c r="B105" s="105" t="s">
        <v>229</v>
      </c>
      <c r="C105" s="105">
        <v>3.3000000000000002E-2</v>
      </c>
      <c r="D105" s="105" t="s">
        <v>200</v>
      </c>
      <c r="E105" s="106"/>
      <c r="F105" s="106"/>
      <c r="G105" s="106"/>
      <c r="H105" s="106"/>
      <c r="I105" s="106"/>
      <c r="J105" s="106"/>
      <c r="K105" s="106"/>
      <c r="L105" s="106"/>
      <c r="M105" s="107"/>
      <c r="N105" s="104" t="s">
        <v>120</v>
      </c>
      <c r="P105" s="104" t="s">
        <v>144</v>
      </c>
      <c r="Q105" s="104" t="s">
        <v>120</v>
      </c>
      <c r="R105" s="104" t="s">
        <v>230</v>
      </c>
      <c r="T105" s="104" t="s">
        <v>154</v>
      </c>
    </row>
    <row r="106" spans="1:20" ht="20.100000000000001" customHeight="1">
      <c r="A106" s="105" t="s">
        <v>354</v>
      </c>
      <c r="B106" s="105" t="s">
        <v>211</v>
      </c>
      <c r="C106" s="105">
        <v>6.8000000000000005E-2</v>
      </c>
      <c r="D106" s="105" t="s">
        <v>200</v>
      </c>
      <c r="E106" s="106"/>
      <c r="F106" s="106"/>
      <c r="G106" s="106"/>
      <c r="H106" s="106"/>
      <c r="I106" s="106"/>
      <c r="J106" s="106"/>
      <c r="K106" s="106"/>
      <c r="L106" s="106"/>
      <c r="M106" s="107"/>
      <c r="N106" s="104" t="s">
        <v>120</v>
      </c>
      <c r="P106" s="104" t="s">
        <v>145</v>
      </c>
      <c r="Q106" s="104" t="s">
        <v>120</v>
      </c>
      <c r="R106" s="104" t="s">
        <v>594</v>
      </c>
      <c r="T106" s="104" t="s">
        <v>154</v>
      </c>
    </row>
    <row r="107" spans="1:20" ht="20.100000000000001" customHeight="1">
      <c r="A107" s="105" t="s">
        <v>355</v>
      </c>
      <c r="B107" s="105" t="s">
        <v>595</v>
      </c>
      <c r="C107" s="105">
        <v>7.0000000000000007E-2</v>
      </c>
      <c r="D107" s="105" t="s">
        <v>200</v>
      </c>
      <c r="E107" s="106"/>
      <c r="F107" s="106"/>
      <c r="G107" s="106"/>
      <c r="H107" s="106"/>
      <c r="I107" s="106"/>
      <c r="J107" s="106"/>
      <c r="K107" s="106"/>
      <c r="L107" s="106"/>
      <c r="M107" s="107"/>
      <c r="N107" s="104" t="s">
        <v>120</v>
      </c>
      <c r="P107" s="104" t="s">
        <v>146</v>
      </c>
      <c r="Q107" s="104" t="s">
        <v>120</v>
      </c>
      <c r="R107" s="104" t="s">
        <v>596</v>
      </c>
      <c r="T107" s="104" t="s">
        <v>154</v>
      </c>
    </row>
    <row r="108" spans="1:20" ht="20.100000000000001" customHeight="1">
      <c r="A108" s="105" t="s">
        <v>640</v>
      </c>
      <c r="B108" s="105" t="s">
        <v>597</v>
      </c>
      <c r="C108" s="105">
        <v>3.1280000000000001</v>
      </c>
      <c r="D108" s="105" t="s">
        <v>167</v>
      </c>
      <c r="E108" s="106"/>
      <c r="F108" s="106"/>
      <c r="G108" s="106"/>
      <c r="H108" s="106"/>
      <c r="I108" s="106"/>
      <c r="J108" s="106"/>
      <c r="K108" s="106"/>
      <c r="L108" s="106"/>
      <c r="M108" s="107"/>
      <c r="N108" s="104" t="s">
        <v>120</v>
      </c>
      <c r="P108" s="104" t="s">
        <v>147</v>
      </c>
      <c r="Q108" s="104" t="s">
        <v>120</v>
      </c>
      <c r="R108" s="104" t="s">
        <v>598</v>
      </c>
      <c r="T108" s="104" t="s">
        <v>154</v>
      </c>
    </row>
    <row r="109" spans="1:20" ht="20.100000000000001" customHeight="1">
      <c r="A109" s="105" t="s">
        <v>641</v>
      </c>
      <c r="B109" s="105" t="s">
        <v>597</v>
      </c>
      <c r="C109" s="105">
        <v>3.4409999999999998</v>
      </c>
      <c r="D109" s="105" t="s">
        <v>167</v>
      </c>
      <c r="E109" s="106"/>
      <c r="F109" s="106"/>
      <c r="G109" s="106"/>
      <c r="H109" s="106"/>
      <c r="I109" s="106"/>
      <c r="J109" s="106"/>
      <c r="K109" s="106"/>
      <c r="L109" s="106"/>
      <c r="M109" s="107"/>
      <c r="N109" s="104" t="s">
        <v>120</v>
      </c>
      <c r="P109" s="104" t="s">
        <v>148</v>
      </c>
      <c r="Q109" s="104" t="s">
        <v>120</v>
      </c>
      <c r="R109" s="104" t="s">
        <v>642</v>
      </c>
    </row>
    <row r="110" spans="1:20" ht="20.100000000000001" customHeight="1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3"/>
    </row>
    <row r="111" spans="1:20" ht="20.100000000000001" customHeight="1">
      <c r="A111" s="105" t="s">
        <v>751</v>
      </c>
      <c r="B111" s="105" t="s">
        <v>552</v>
      </c>
      <c r="C111" s="105">
        <v>1</v>
      </c>
      <c r="D111" s="105" t="s">
        <v>157</v>
      </c>
      <c r="F111" s="106"/>
      <c r="H111" s="106"/>
      <c r="J111" s="106"/>
      <c r="L111" s="106"/>
      <c r="M111" s="107"/>
      <c r="N111" s="104" t="s">
        <v>120</v>
      </c>
      <c r="O111" s="104" t="s">
        <v>555</v>
      </c>
    </row>
    <row r="112" spans="1:20" ht="20.100000000000001" customHeight="1">
      <c r="A112" s="105" t="s">
        <v>633</v>
      </c>
      <c r="B112" s="105" t="s">
        <v>634</v>
      </c>
      <c r="C112" s="105">
        <v>0.21299999999999999</v>
      </c>
      <c r="D112" s="105" t="s">
        <v>200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04" t="s">
        <v>120</v>
      </c>
      <c r="P112" s="104" t="s">
        <v>135</v>
      </c>
      <c r="Q112" s="104" t="s">
        <v>120</v>
      </c>
      <c r="R112" s="104" t="s">
        <v>590</v>
      </c>
      <c r="T112" s="104" t="s">
        <v>154</v>
      </c>
    </row>
    <row r="113" spans="1:20" ht="20.100000000000001" customHeight="1">
      <c r="A113" s="105" t="s">
        <v>635</v>
      </c>
      <c r="B113" s="105" t="s">
        <v>634</v>
      </c>
      <c r="C113" s="105">
        <v>0.155</v>
      </c>
      <c r="D113" s="105" t="s">
        <v>200</v>
      </c>
      <c r="E113" s="106"/>
      <c r="F113" s="106"/>
      <c r="G113" s="106"/>
      <c r="H113" s="106"/>
      <c r="I113" s="106"/>
      <c r="J113" s="106"/>
      <c r="K113" s="106"/>
      <c r="L113" s="106"/>
      <c r="M113" s="107"/>
      <c r="N113" s="104" t="s">
        <v>120</v>
      </c>
      <c r="P113" s="104" t="s">
        <v>136</v>
      </c>
      <c r="Q113" s="104" t="s">
        <v>120</v>
      </c>
      <c r="R113" s="104" t="s">
        <v>591</v>
      </c>
      <c r="T113" s="104" t="s">
        <v>154</v>
      </c>
    </row>
    <row r="114" spans="1:20" ht="20.100000000000001" customHeight="1">
      <c r="A114" s="105" t="s">
        <v>636</v>
      </c>
      <c r="B114" s="105" t="s">
        <v>637</v>
      </c>
      <c r="C114" s="105">
        <v>5.8000000000000003E-2</v>
      </c>
      <c r="D114" s="105" t="s">
        <v>200</v>
      </c>
      <c r="E114" s="106"/>
      <c r="F114" s="106"/>
      <c r="G114" s="106"/>
      <c r="H114" s="106"/>
      <c r="I114" s="106"/>
      <c r="J114" s="106"/>
      <c r="K114" s="106"/>
      <c r="L114" s="106"/>
      <c r="M114" s="107"/>
      <c r="N114" s="104" t="s">
        <v>120</v>
      </c>
      <c r="P114" s="104" t="s">
        <v>137</v>
      </c>
      <c r="Q114" s="104" t="s">
        <v>120</v>
      </c>
      <c r="R114" s="104" t="s">
        <v>213</v>
      </c>
      <c r="T114" s="104" t="s">
        <v>154</v>
      </c>
    </row>
    <row r="115" spans="1:20" ht="20.100000000000001" customHeight="1">
      <c r="A115" s="105" t="s">
        <v>638</v>
      </c>
      <c r="B115" s="105" t="s">
        <v>211</v>
      </c>
      <c r="C115" s="105">
        <v>0.105</v>
      </c>
      <c r="D115" s="105" t="s">
        <v>200</v>
      </c>
      <c r="E115" s="106"/>
      <c r="F115" s="106"/>
      <c r="G115" s="106"/>
      <c r="H115" s="106"/>
      <c r="I115" s="106"/>
      <c r="J115" s="106"/>
      <c r="K115" s="106"/>
      <c r="L115" s="106"/>
      <c r="M115" s="107"/>
      <c r="N115" s="104" t="s">
        <v>120</v>
      </c>
      <c r="P115" s="104" t="s">
        <v>138</v>
      </c>
      <c r="Q115" s="104" t="s">
        <v>120</v>
      </c>
      <c r="R115" s="104" t="s">
        <v>592</v>
      </c>
      <c r="T115" s="104" t="s">
        <v>154</v>
      </c>
    </row>
    <row r="116" spans="1:20" ht="20.100000000000001" customHeight="1">
      <c r="A116" s="105" t="s">
        <v>391</v>
      </c>
      <c r="B116" s="105" t="s">
        <v>226</v>
      </c>
      <c r="C116" s="105">
        <v>0.109</v>
      </c>
      <c r="D116" s="105" t="s">
        <v>200</v>
      </c>
      <c r="E116" s="106"/>
      <c r="F116" s="106"/>
      <c r="G116" s="106"/>
      <c r="H116" s="106"/>
      <c r="I116" s="106"/>
      <c r="J116" s="106"/>
      <c r="K116" s="106"/>
      <c r="L116" s="106"/>
      <c r="M116" s="107"/>
      <c r="N116" s="104" t="s">
        <v>120</v>
      </c>
      <c r="P116" s="104" t="s">
        <v>139</v>
      </c>
      <c r="Q116" s="104" t="s">
        <v>120</v>
      </c>
      <c r="R116" s="104" t="s">
        <v>593</v>
      </c>
      <c r="T116" s="104" t="s">
        <v>154</v>
      </c>
    </row>
    <row r="117" spans="1:20" ht="20.100000000000001" customHeight="1">
      <c r="A117" s="105" t="s">
        <v>298</v>
      </c>
      <c r="B117" s="105" t="s">
        <v>216</v>
      </c>
      <c r="C117" s="105">
        <v>8.5000000000000006E-2</v>
      </c>
      <c r="D117" s="105" t="s">
        <v>643</v>
      </c>
      <c r="E117" s="106"/>
      <c r="F117" s="106"/>
      <c r="G117" s="106"/>
      <c r="H117" s="106"/>
      <c r="I117" s="106"/>
      <c r="J117" s="106"/>
      <c r="K117" s="106"/>
      <c r="L117" s="106"/>
      <c r="M117" s="107"/>
      <c r="N117" s="104" t="s">
        <v>120</v>
      </c>
      <c r="P117" s="104" t="s">
        <v>140</v>
      </c>
      <c r="Q117" s="104" t="s">
        <v>120</v>
      </c>
      <c r="R117" s="104" t="s">
        <v>217</v>
      </c>
      <c r="T117" s="104" t="s">
        <v>154</v>
      </c>
    </row>
    <row r="118" spans="1:20" ht="20.100000000000001" customHeight="1">
      <c r="A118" s="105" t="s">
        <v>299</v>
      </c>
      <c r="B118" s="105" t="s">
        <v>218</v>
      </c>
      <c r="C118" s="105">
        <v>8.3000000000000004E-2</v>
      </c>
      <c r="D118" s="105" t="s">
        <v>200</v>
      </c>
      <c r="E118" s="106"/>
      <c r="F118" s="106"/>
      <c r="G118" s="106"/>
      <c r="H118" s="106"/>
      <c r="I118" s="106"/>
      <c r="J118" s="106"/>
      <c r="K118" s="106"/>
      <c r="L118" s="106"/>
      <c r="M118" s="107"/>
      <c r="N118" s="104" t="s">
        <v>120</v>
      </c>
      <c r="P118" s="104" t="s">
        <v>141</v>
      </c>
      <c r="Q118" s="104" t="s">
        <v>120</v>
      </c>
      <c r="R118" s="104" t="s">
        <v>219</v>
      </c>
      <c r="T118" s="104" t="s">
        <v>154</v>
      </c>
    </row>
    <row r="119" spans="1:20" ht="20.100000000000001" customHeight="1">
      <c r="A119" s="105" t="s">
        <v>328</v>
      </c>
      <c r="B119" s="105" t="s">
        <v>222</v>
      </c>
      <c r="C119" s="105">
        <v>1.05</v>
      </c>
      <c r="D119" s="105" t="s">
        <v>167</v>
      </c>
      <c r="E119" s="106"/>
      <c r="F119" s="106"/>
      <c r="G119" s="106"/>
      <c r="H119" s="106"/>
      <c r="I119" s="106"/>
      <c r="J119" s="106"/>
      <c r="K119" s="106"/>
      <c r="L119" s="106"/>
      <c r="M119" s="107"/>
      <c r="N119" s="104" t="s">
        <v>120</v>
      </c>
      <c r="P119" s="104" t="s">
        <v>143</v>
      </c>
      <c r="Q119" s="104" t="s">
        <v>120</v>
      </c>
      <c r="R119" s="104" t="s">
        <v>223</v>
      </c>
      <c r="T119" s="104" t="s">
        <v>154</v>
      </c>
    </row>
    <row r="120" spans="1:20" ht="20.100000000000001" customHeight="1">
      <c r="A120" s="105" t="s">
        <v>343</v>
      </c>
      <c r="B120" s="105" t="s">
        <v>349</v>
      </c>
      <c r="C120" s="105">
        <v>1.171</v>
      </c>
      <c r="D120" s="105" t="s">
        <v>220</v>
      </c>
      <c r="E120" s="106"/>
      <c r="F120" s="106"/>
      <c r="G120" s="106"/>
      <c r="H120" s="106"/>
      <c r="I120" s="106"/>
      <c r="J120" s="106"/>
      <c r="K120" s="106"/>
      <c r="L120" s="106"/>
      <c r="M120" s="107"/>
      <c r="N120" s="104" t="s">
        <v>120</v>
      </c>
      <c r="P120" s="104" t="s">
        <v>639</v>
      </c>
      <c r="Q120" s="104" t="s">
        <v>120</v>
      </c>
      <c r="R120" s="104" t="s">
        <v>344</v>
      </c>
    </row>
    <row r="121" spans="1:20" ht="20.100000000000001" customHeight="1">
      <c r="A121" s="105" t="s">
        <v>333</v>
      </c>
      <c r="B121" s="105" t="s">
        <v>229</v>
      </c>
      <c r="C121" s="105">
        <v>1.2999999999999999E-2</v>
      </c>
      <c r="D121" s="105" t="s">
        <v>200</v>
      </c>
      <c r="E121" s="106"/>
      <c r="F121" s="106"/>
      <c r="G121" s="106"/>
      <c r="H121" s="106"/>
      <c r="I121" s="106"/>
      <c r="J121" s="106"/>
      <c r="K121" s="106"/>
      <c r="L121" s="106"/>
      <c r="M121" s="107"/>
      <c r="N121" s="104" t="s">
        <v>120</v>
      </c>
      <c r="P121" s="104" t="s">
        <v>145</v>
      </c>
      <c r="Q121" s="104" t="s">
        <v>120</v>
      </c>
      <c r="R121" s="104" t="s">
        <v>230</v>
      </c>
      <c r="T121" s="104" t="s">
        <v>154</v>
      </c>
    </row>
    <row r="122" spans="1:20" ht="20.100000000000001" customHeight="1">
      <c r="A122" s="105" t="s">
        <v>354</v>
      </c>
      <c r="B122" s="105" t="s">
        <v>211</v>
      </c>
      <c r="C122" s="105">
        <v>2.3E-2</v>
      </c>
      <c r="D122" s="105" t="s">
        <v>200</v>
      </c>
      <c r="E122" s="106"/>
      <c r="F122" s="106"/>
      <c r="G122" s="106"/>
      <c r="H122" s="106"/>
      <c r="I122" s="106"/>
      <c r="J122" s="106"/>
      <c r="K122" s="106"/>
      <c r="L122" s="106"/>
      <c r="M122" s="107"/>
      <c r="N122" s="104" t="s">
        <v>120</v>
      </c>
      <c r="P122" s="104" t="s">
        <v>146</v>
      </c>
      <c r="Q122" s="104" t="s">
        <v>120</v>
      </c>
      <c r="R122" s="104" t="s">
        <v>594</v>
      </c>
      <c r="T122" s="104" t="s">
        <v>154</v>
      </c>
    </row>
    <row r="123" spans="1:20" ht="20.100000000000001" customHeight="1">
      <c r="A123" s="105" t="s">
        <v>355</v>
      </c>
      <c r="B123" s="105" t="s">
        <v>595</v>
      </c>
      <c r="C123" s="105">
        <v>2.4E-2</v>
      </c>
      <c r="D123" s="105" t="s">
        <v>200</v>
      </c>
      <c r="E123" s="106"/>
      <c r="F123" s="106"/>
      <c r="G123" s="106"/>
      <c r="H123" s="106"/>
      <c r="I123" s="106"/>
      <c r="J123" s="106"/>
      <c r="K123" s="106"/>
      <c r="L123" s="106"/>
      <c r="M123" s="107"/>
      <c r="N123" s="104" t="s">
        <v>120</v>
      </c>
      <c r="P123" s="104" t="s">
        <v>147</v>
      </c>
      <c r="Q123" s="104" t="s">
        <v>120</v>
      </c>
      <c r="R123" s="104" t="s">
        <v>596</v>
      </c>
      <c r="T123" s="104" t="s">
        <v>154</v>
      </c>
    </row>
    <row r="124" spans="1:20" ht="20.100000000000001" customHeight="1">
      <c r="A124" s="105" t="s">
        <v>640</v>
      </c>
      <c r="B124" s="105" t="s">
        <v>597</v>
      </c>
      <c r="C124" s="105">
        <v>1.4630000000000001</v>
      </c>
      <c r="D124" s="105" t="s">
        <v>167</v>
      </c>
      <c r="E124" s="106"/>
      <c r="F124" s="106"/>
      <c r="G124" s="106"/>
      <c r="H124" s="106"/>
      <c r="I124" s="106"/>
      <c r="J124" s="106"/>
      <c r="K124" s="106"/>
      <c r="L124" s="106"/>
      <c r="M124" s="107"/>
      <c r="N124" s="104" t="s">
        <v>120</v>
      </c>
      <c r="P124" s="104" t="s">
        <v>148</v>
      </c>
      <c r="Q124" s="104" t="s">
        <v>120</v>
      </c>
      <c r="R124" s="104" t="s">
        <v>598</v>
      </c>
      <c r="T124" s="104" t="s">
        <v>154</v>
      </c>
    </row>
    <row r="125" spans="1:20" ht="20.100000000000001" customHeight="1">
      <c r="A125" s="105" t="s">
        <v>641</v>
      </c>
      <c r="B125" s="105" t="s">
        <v>597</v>
      </c>
      <c r="C125" s="105">
        <v>1.609</v>
      </c>
      <c r="D125" s="105" t="s">
        <v>167</v>
      </c>
      <c r="E125" s="106"/>
      <c r="F125" s="106"/>
      <c r="G125" s="106"/>
      <c r="H125" s="106"/>
      <c r="I125" s="106"/>
      <c r="J125" s="106"/>
      <c r="K125" s="106"/>
      <c r="L125" s="106"/>
      <c r="M125" s="107"/>
      <c r="N125" s="104" t="s">
        <v>120</v>
      </c>
      <c r="P125" s="104" t="s">
        <v>149</v>
      </c>
      <c r="Q125" s="104" t="s">
        <v>120</v>
      </c>
      <c r="R125" s="104" t="s">
        <v>642</v>
      </c>
    </row>
    <row r="126" spans="1:20" ht="20.100000000000001" customHeight="1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3"/>
    </row>
    <row r="127" spans="1:20" ht="20.100000000000001" customHeight="1">
      <c r="A127" s="105" t="s">
        <v>752</v>
      </c>
      <c r="B127" s="105" t="s">
        <v>557</v>
      </c>
      <c r="C127" s="105">
        <v>1</v>
      </c>
      <c r="D127" s="105" t="s">
        <v>558</v>
      </c>
      <c r="F127" s="106"/>
      <c r="H127" s="106"/>
      <c r="J127" s="106"/>
      <c r="L127" s="106"/>
      <c r="M127" s="107"/>
      <c r="N127" s="104" t="s">
        <v>120</v>
      </c>
      <c r="O127" s="104" t="s">
        <v>559</v>
      </c>
    </row>
    <row r="128" spans="1:20" ht="20.100000000000001" customHeight="1">
      <c r="A128" s="105" t="s">
        <v>621</v>
      </c>
      <c r="B128" s="105" t="s">
        <v>568</v>
      </c>
      <c r="C128" s="105">
        <v>0.66500000000000004</v>
      </c>
      <c r="D128" s="105" t="s">
        <v>200</v>
      </c>
      <c r="E128" s="106"/>
      <c r="F128" s="106"/>
      <c r="G128" s="106"/>
      <c r="H128" s="106"/>
      <c r="I128" s="106"/>
      <c r="J128" s="106"/>
      <c r="K128" s="106"/>
      <c r="L128" s="106"/>
      <c r="M128" s="107"/>
      <c r="N128" s="104" t="s">
        <v>120</v>
      </c>
      <c r="P128" s="104" t="s">
        <v>135</v>
      </c>
      <c r="Q128" s="104" t="s">
        <v>120</v>
      </c>
      <c r="R128" s="104" t="s">
        <v>569</v>
      </c>
      <c r="T128" s="104" t="s">
        <v>162</v>
      </c>
    </row>
    <row r="129" spans="1:30" ht="20.100000000000001" customHeight="1">
      <c r="A129" s="105" t="s">
        <v>622</v>
      </c>
      <c r="B129" s="105" t="s">
        <v>570</v>
      </c>
      <c r="C129" s="105">
        <v>0.47499999999999998</v>
      </c>
      <c r="D129" s="105" t="s">
        <v>200</v>
      </c>
      <c r="E129" s="106"/>
      <c r="F129" s="106"/>
      <c r="G129" s="106"/>
      <c r="H129" s="106"/>
      <c r="I129" s="106"/>
      <c r="J129" s="106"/>
      <c r="K129" s="106"/>
      <c r="L129" s="106"/>
      <c r="M129" s="107"/>
      <c r="N129" s="104" t="s">
        <v>120</v>
      </c>
      <c r="P129" s="104" t="s">
        <v>136</v>
      </c>
      <c r="Q129" s="104" t="s">
        <v>120</v>
      </c>
      <c r="R129" s="104" t="s">
        <v>571</v>
      </c>
      <c r="T129" s="104" t="s">
        <v>162</v>
      </c>
    </row>
    <row r="130" spans="1:30" ht="20.100000000000001" customHeight="1">
      <c r="A130" s="105" t="s">
        <v>623</v>
      </c>
      <c r="B130" s="105" t="s">
        <v>572</v>
      </c>
      <c r="C130" s="105">
        <v>0.19</v>
      </c>
      <c r="D130" s="105" t="s">
        <v>200</v>
      </c>
      <c r="E130" s="106"/>
      <c r="F130" s="106"/>
      <c r="G130" s="106"/>
      <c r="H130" s="106"/>
      <c r="I130" s="106"/>
      <c r="J130" s="106"/>
      <c r="K130" s="106"/>
      <c r="L130" s="106"/>
      <c r="M130" s="107"/>
      <c r="N130" s="104" t="s">
        <v>120</v>
      </c>
      <c r="P130" s="104" t="s">
        <v>137</v>
      </c>
      <c r="Q130" s="104" t="s">
        <v>120</v>
      </c>
      <c r="R130" s="104" t="s">
        <v>573</v>
      </c>
      <c r="T130" s="104" t="s">
        <v>162</v>
      </c>
    </row>
    <row r="131" spans="1:30" ht="20.100000000000001" customHeight="1">
      <c r="A131" s="105" t="s">
        <v>556</v>
      </c>
      <c r="B131" s="105" t="s">
        <v>565</v>
      </c>
      <c r="C131" s="105">
        <v>1</v>
      </c>
      <c r="D131" s="105" t="s">
        <v>558</v>
      </c>
      <c r="E131" s="106"/>
      <c r="F131" s="106"/>
      <c r="G131" s="106"/>
      <c r="H131" s="106"/>
      <c r="I131" s="106"/>
      <c r="J131" s="106"/>
      <c r="K131" s="106"/>
      <c r="L131" s="106"/>
      <c r="M131" s="107"/>
      <c r="N131" s="104" t="s">
        <v>120</v>
      </c>
      <c r="P131" s="104" t="s">
        <v>138</v>
      </c>
      <c r="Q131" s="104" t="s">
        <v>120</v>
      </c>
      <c r="R131" s="104" t="s">
        <v>566</v>
      </c>
      <c r="W131" s="104" t="s">
        <v>168</v>
      </c>
    </row>
    <row r="132" spans="1:30" ht="20.100000000000001" customHeight="1">
      <c r="A132" s="105" t="s">
        <v>238</v>
      </c>
      <c r="B132" s="105" t="s">
        <v>644</v>
      </c>
      <c r="C132" s="105"/>
      <c r="D132" s="105" t="s">
        <v>120</v>
      </c>
      <c r="E132" s="102"/>
      <c r="F132" s="106"/>
      <c r="G132" s="102"/>
      <c r="H132" s="106"/>
      <c r="I132" s="102"/>
      <c r="J132" s="106"/>
      <c r="K132" s="106"/>
      <c r="L132" s="106"/>
      <c r="M132" s="107"/>
      <c r="N132" s="104" t="s">
        <v>120</v>
      </c>
      <c r="P132" s="104" t="s">
        <v>139</v>
      </c>
      <c r="Q132" s="104" t="s">
        <v>120</v>
      </c>
      <c r="R132" s="104" t="s">
        <v>120</v>
      </c>
    </row>
    <row r="133" spans="1:30" ht="20.100000000000001" customHeight="1">
      <c r="A133" s="105" t="s">
        <v>645</v>
      </c>
      <c r="B133" s="105" t="s">
        <v>120</v>
      </c>
      <c r="C133" s="105"/>
      <c r="D133" s="105" t="s">
        <v>120</v>
      </c>
      <c r="E133" s="102"/>
      <c r="F133" s="106"/>
      <c r="G133" s="102"/>
      <c r="H133" s="106"/>
      <c r="I133" s="102"/>
      <c r="J133" s="106"/>
      <c r="K133" s="106"/>
      <c r="L133" s="106"/>
      <c r="M133" s="107"/>
      <c r="N133" s="104" t="s">
        <v>120</v>
      </c>
      <c r="P133" s="104" t="s">
        <v>140</v>
      </c>
      <c r="Q133" s="104" t="s">
        <v>120</v>
      </c>
      <c r="R133" s="104" t="s">
        <v>120</v>
      </c>
    </row>
    <row r="134" spans="1:30" ht="20.100000000000001" customHeight="1">
      <c r="A134" s="105" t="s">
        <v>284</v>
      </c>
      <c r="B134" s="105" t="s">
        <v>242</v>
      </c>
      <c r="C134" s="105">
        <v>5.6000000000000001E-2</v>
      </c>
      <c r="D134" s="105" t="s">
        <v>239</v>
      </c>
      <c r="E134" s="106"/>
      <c r="F134" s="106"/>
      <c r="G134" s="106"/>
      <c r="H134" s="106"/>
      <c r="I134" s="106"/>
      <c r="J134" s="106"/>
      <c r="K134" s="106"/>
      <c r="L134" s="106"/>
      <c r="M134" s="107"/>
      <c r="N134" s="104" t="s">
        <v>120</v>
      </c>
      <c r="P134" s="104" t="s">
        <v>141</v>
      </c>
      <c r="Q134" s="104" t="s">
        <v>120</v>
      </c>
      <c r="R134" s="104" t="s">
        <v>285</v>
      </c>
    </row>
    <row r="135" spans="1:30" ht="20.100000000000001" customHeight="1">
      <c r="A135" s="105" t="s">
        <v>240</v>
      </c>
      <c r="B135" s="105" t="s">
        <v>242</v>
      </c>
      <c r="C135" s="105">
        <v>2.8000000000000001E-2</v>
      </c>
      <c r="D135" s="105" t="s">
        <v>239</v>
      </c>
      <c r="E135" s="106"/>
      <c r="F135" s="106"/>
      <c r="G135" s="106"/>
      <c r="H135" s="106"/>
      <c r="I135" s="106"/>
      <c r="J135" s="106"/>
      <c r="K135" s="106"/>
      <c r="L135" s="106"/>
      <c r="M135" s="107"/>
      <c r="N135" s="104" t="s">
        <v>120</v>
      </c>
      <c r="P135" s="104" t="s">
        <v>142</v>
      </c>
      <c r="Q135" s="104" t="s">
        <v>120</v>
      </c>
      <c r="R135" s="104" t="s">
        <v>243</v>
      </c>
    </row>
    <row r="136" spans="1:30" ht="20.100000000000001" customHeight="1">
      <c r="A136" s="105" t="s">
        <v>241</v>
      </c>
      <c r="B136" s="105" t="s">
        <v>646</v>
      </c>
      <c r="C136" s="105">
        <v>1</v>
      </c>
      <c r="D136" s="105" t="s">
        <v>134</v>
      </c>
      <c r="E136" s="102"/>
      <c r="F136" s="106"/>
      <c r="G136" s="102"/>
      <c r="H136" s="106"/>
      <c r="I136" s="102"/>
      <c r="J136" s="106"/>
      <c r="K136" s="106"/>
      <c r="L136" s="106"/>
      <c r="M136" s="107"/>
      <c r="N136" s="104" t="s">
        <v>120</v>
      </c>
      <c r="P136" s="104" t="s">
        <v>143</v>
      </c>
      <c r="Q136" s="104" t="s">
        <v>120</v>
      </c>
      <c r="R136" s="104" t="s">
        <v>162</v>
      </c>
      <c r="X136" s="104" t="s">
        <v>647</v>
      </c>
      <c r="AA136" s="108" t="s">
        <v>244</v>
      </c>
      <c r="AB136" s="109">
        <f>(일위대가_호표!H134+일위대가_호표!H135)*0.08</f>
        <v>0</v>
      </c>
      <c r="AC136" s="108" t="s">
        <v>245</v>
      </c>
      <c r="AD136" s="110">
        <f>$AB135</f>
        <v>0</v>
      </c>
    </row>
    <row r="137" spans="1:30" ht="20.100000000000001" customHeight="1">
      <c r="A137" s="105" t="s">
        <v>345</v>
      </c>
      <c r="B137" s="105" t="s">
        <v>350</v>
      </c>
      <c r="C137" s="105">
        <v>0.222</v>
      </c>
      <c r="D137" s="105" t="s">
        <v>302</v>
      </c>
      <c r="E137" s="106"/>
      <c r="F137" s="106"/>
      <c r="G137" s="106"/>
      <c r="H137" s="106"/>
      <c r="I137" s="106"/>
      <c r="J137" s="106"/>
      <c r="K137" s="106"/>
      <c r="L137" s="106"/>
      <c r="M137" s="107"/>
      <c r="N137" s="104" t="s">
        <v>120</v>
      </c>
      <c r="P137" s="104" t="s">
        <v>144</v>
      </c>
      <c r="Q137" s="104" t="s">
        <v>120</v>
      </c>
      <c r="R137" s="104" t="s">
        <v>353</v>
      </c>
      <c r="V137" s="104">
        <v>100</v>
      </c>
      <c r="W137" s="104">
        <v>100</v>
      </c>
      <c r="X137" s="104" t="s">
        <v>304</v>
      </c>
    </row>
    <row r="138" spans="1:30" ht="20.100000000000001" customHeight="1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3"/>
    </row>
    <row r="139" spans="1:30" ht="20.100000000000001" customHeight="1">
      <c r="A139" s="105" t="s">
        <v>753</v>
      </c>
      <c r="B139" s="105" t="s">
        <v>561</v>
      </c>
      <c r="C139" s="105">
        <v>1</v>
      </c>
      <c r="D139" s="105" t="s">
        <v>167</v>
      </c>
      <c r="F139" s="106"/>
      <c r="H139" s="106"/>
      <c r="J139" s="106"/>
      <c r="L139" s="106"/>
      <c r="M139" s="107"/>
      <c r="N139" s="104" t="s">
        <v>120</v>
      </c>
      <c r="O139" s="104" t="s">
        <v>562</v>
      </c>
    </row>
    <row r="140" spans="1:30" ht="20.100000000000001" customHeight="1">
      <c r="A140" s="105" t="s">
        <v>648</v>
      </c>
      <c r="B140" s="105" t="s">
        <v>120</v>
      </c>
      <c r="C140" s="105">
        <v>2.5000000000000001E-2</v>
      </c>
      <c r="D140" s="105" t="s">
        <v>200</v>
      </c>
      <c r="E140" s="106"/>
      <c r="F140" s="106"/>
      <c r="G140" s="106"/>
      <c r="H140" s="106"/>
      <c r="I140" s="106"/>
      <c r="J140" s="106"/>
      <c r="K140" s="106"/>
      <c r="L140" s="106"/>
      <c r="M140" s="107"/>
      <c r="N140" s="104" t="s">
        <v>120</v>
      </c>
      <c r="P140" s="104" t="s">
        <v>135</v>
      </c>
      <c r="Q140" s="104" t="s">
        <v>120</v>
      </c>
      <c r="R140" s="104" t="s">
        <v>649</v>
      </c>
    </row>
    <row r="141" spans="1:30" ht="20.100000000000001" customHeight="1">
      <c r="A141" s="105" t="s">
        <v>621</v>
      </c>
      <c r="B141" s="105" t="s">
        <v>568</v>
      </c>
      <c r="C141" s="105">
        <v>0.05</v>
      </c>
      <c r="D141" s="105" t="s">
        <v>200</v>
      </c>
      <c r="E141" s="106"/>
      <c r="F141" s="106"/>
      <c r="G141" s="106"/>
      <c r="H141" s="106"/>
      <c r="I141" s="106"/>
      <c r="J141" s="106"/>
      <c r="K141" s="106"/>
      <c r="L141" s="106"/>
      <c r="M141" s="107"/>
      <c r="N141" s="104" t="s">
        <v>120</v>
      </c>
      <c r="P141" s="104" t="s">
        <v>136</v>
      </c>
      <c r="Q141" s="104" t="s">
        <v>120</v>
      </c>
      <c r="R141" s="104" t="s">
        <v>569</v>
      </c>
      <c r="T141" s="104" t="s">
        <v>162</v>
      </c>
    </row>
    <row r="142" spans="1:30" ht="20.100000000000001" customHeight="1">
      <c r="A142" s="105" t="s">
        <v>297</v>
      </c>
      <c r="B142" s="105" t="s">
        <v>599</v>
      </c>
      <c r="C142" s="105">
        <v>0.05</v>
      </c>
      <c r="D142" s="105" t="s">
        <v>214</v>
      </c>
      <c r="E142" s="106"/>
      <c r="F142" s="106"/>
      <c r="G142" s="106"/>
      <c r="H142" s="106"/>
      <c r="I142" s="106"/>
      <c r="J142" s="106"/>
      <c r="K142" s="106"/>
      <c r="L142" s="106"/>
      <c r="M142" s="107"/>
      <c r="N142" s="104" t="s">
        <v>120</v>
      </c>
      <c r="P142" s="104" t="s">
        <v>137</v>
      </c>
      <c r="Q142" s="104" t="s">
        <v>120</v>
      </c>
      <c r="R142" s="104" t="s">
        <v>600</v>
      </c>
      <c r="T142" s="104" t="s">
        <v>154</v>
      </c>
    </row>
    <row r="143" spans="1:30" ht="20.100000000000001" customHeight="1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3"/>
    </row>
    <row r="144" spans="1:30" ht="20.100000000000001" customHeight="1">
      <c r="A144" s="105" t="s">
        <v>754</v>
      </c>
      <c r="B144" s="105" t="s">
        <v>584</v>
      </c>
      <c r="C144" s="105">
        <v>1</v>
      </c>
      <c r="D144" s="105" t="s">
        <v>200</v>
      </c>
      <c r="F144" s="106"/>
      <c r="H144" s="106"/>
      <c r="J144" s="106"/>
      <c r="L144" s="106"/>
      <c r="M144" s="107"/>
      <c r="N144" s="104" t="s">
        <v>120</v>
      </c>
      <c r="O144" s="104" t="s">
        <v>585</v>
      </c>
    </row>
    <row r="145" spans="1:18" ht="20.100000000000001" customHeight="1">
      <c r="A145" s="105" t="s">
        <v>310</v>
      </c>
      <c r="B145" s="105" t="s">
        <v>311</v>
      </c>
      <c r="C145" s="105"/>
      <c r="D145" s="105" t="s">
        <v>120</v>
      </c>
      <c r="E145" s="102"/>
      <c r="F145" s="106"/>
      <c r="G145" s="102"/>
      <c r="H145" s="106"/>
      <c r="I145" s="102"/>
      <c r="J145" s="106"/>
      <c r="K145" s="106"/>
      <c r="L145" s="106"/>
      <c r="M145" s="107"/>
      <c r="N145" s="104" t="s">
        <v>120</v>
      </c>
      <c r="P145" s="104" t="s">
        <v>135</v>
      </c>
      <c r="Q145" s="104" t="s">
        <v>120</v>
      </c>
      <c r="R145" s="104" t="s">
        <v>120</v>
      </c>
    </row>
    <row r="146" spans="1:18" ht="20.100000000000001" customHeight="1">
      <c r="A146" s="105" t="s">
        <v>312</v>
      </c>
      <c r="B146" s="105" t="s">
        <v>313</v>
      </c>
      <c r="C146" s="105">
        <v>8</v>
      </c>
      <c r="D146" s="105" t="s">
        <v>314</v>
      </c>
      <c r="E146" s="106"/>
      <c r="F146" s="106"/>
      <c r="G146" s="106"/>
      <c r="H146" s="106"/>
      <c r="I146" s="106"/>
      <c r="J146" s="106"/>
      <c r="K146" s="106"/>
      <c r="L146" s="106"/>
      <c r="M146" s="107"/>
      <c r="N146" s="104" t="s">
        <v>120</v>
      </c>
      <c r="P146" s="104" t="s">
        <v>136</v>
      </c>
      <c r="Q146" s="104" t="s">
        <v>120</v>
      </c>
      <c r="R146" s="104" t="s">
        <v>315</v>
      </c>
    </row>
    <row r="147" spans="1:18" ht="20.100000000000001" customHeight="1">
      <c r="A147" s="105" t="s">
        <v>316</v>
      </c>
      <c r="B147" s="105" t="s">
        <v>650</v>
      </c>
      <c r="C147" s="105">
        <v>0.45</v>
      </c>
      <c r="D147" s="105" t="s">
        <v>200</v>
      </c>
      <c r="E147" s="106"/>
      <c r="F147" s="106"/>
      <c r="G147" s="106"/>
      <c r="H147" s="106"/>
      <c r="I147" s="106"/>
      <c r="J147" s="106"/>
      <c r="K147" s="106"/>
      <c r="L147" s="106"/>
      <c r="M147" s="107"/>
      <c r="N147" s="104" t="s">
        <v>120</v>
      </c>
      <c r="P147" s="104" t="s">
        <v>137</v>
      </c>
      <c r="Q147" s="104" t="s">
        <v>120</v>
      </c>
      <c r="R147" s="104" t="s">
        <v>651</v>
      </c>
    </row>
    <row r="148" spans="1:18" ht="20.100000000000001" customHeight="1">
      <c r="A148" s="105" t="s">
        <v>319</v>
      </c>
      <c r="B148" s="105" t="s">
        <v>320</v>
      </c>
      <c r="C148" s="105">
        <v>0.9</v>
      </c>
      <c r="D148" s="105" t="s">
        <v>200</v>
      </c>
      <c r="E148" s="106"/>
      <c r="F148" s="106"/>
      <c r="G148" s="106"/>
      <c r="H148" s="106"/>
      <c r="I148" s="106"/>
      <c r="J148" s="106"/>
      <c r="K148" s="106"/>
      <c r="L148" s="106"/>
      <c r="M148" s="107"/>
      <c r="N148" s="104" t="s">
        <v>120</v>
      </c>
      <c r="P148" s="104" t="s">
        <v>138</v>
      </c>
      <c r="Q148" s="104" t="s">
        <v>120</v>
      </c>
      <c r="R148" s="104" t="s">
        <v>321</v>
      </c>
    </row>
    <row r="149" spans="1:18" ht="20.100000000000001" customHeight="1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3"/>
    </row>
    <row r="150" spans="1:18" ht="20.100000000000001" customHeight="1">
      <c r="A150" s="105" t="s">
        <v>755</v>
      </c>
      <c r="B150" s="105" t="s">
        <v>228</v>
      </c>
      <c r="C150" s="105">
        <v>1</v>
      </c>
      <c r="D150" s="105" t="s">
        <v>214</v>
      </c>
      <c r="F150" s="106"/>
      <c r="H150" s="106"/>
      <c r="J150" s="106"/>
      <c r="L150" s="106"/>
      <c r="M150" s="107"/>
      <c r="N150" s="104" t="s">
        <v>120</v>
      </c>
      <c r="O150" s="104" t="s">
        <v>586</v>
      </c>
    </row>
    <row r="151" spans="1:18" ht="20.100000000000001" customHeight="1">
      <c r="A151" s="105" t="s">
        <v>356</v>
      </c>
      <c r="B151" s="105" t="s">
        <v>652</v>
      </c>
      <c r="C151" s="105"/>
      <c r="D151" s="105" t="s">
        <v>120</v>
      </c>
      <c r="E151" s="102"/>
      <c r="F151" s="106"/>
      <c r="G151" s="102"/>
      <c r="H151" s="106"/>
      <c r="I151" s="102"/>
      <c r="J151" s="106"/>
      <c r="K151" s="106"/>
      <c r="L151" s="106"/>
      <c r="M151" s="107"/>
      <c r="N151" s="104" t="s">
        <v>120</v>
      </c>
      <c r="P151" s="104" t="s">
        <v>135</v>
      </c>
      <c r="Q151" s="104" t="s">
        <v>120</v>
      </c>
      <c r="R151" s="104" t="s">
        <v>120</v>
      </c>
    </row>
    <row r="152" spans="1:18" ht="20.100000000000001" customHeight="1">
      <c r="A152" s="105" t="s">
        <v>323</v>
      </c>
      <c r="B152" s="105" t="s">
        <v>242</v>
      </c>
      <c r="C152" s="105">
        <v>0.15</v>
      </c>
      <c r="D152" s="105" t="s">
        <v>239</v>
      </c>
      <c r="E152" s="106"/>
      <c r="F152" s="106"/>
      <c r="G152" s="106"/>
      <c r="H152" s="106"/>
      <c r="I152" s="106"/>
      <c r="J152" s="106"/>
      <c r="K152" s="106"/>
      <c r="L152" s="106"/>
      <c r="M152" s="107"/>
      <c r="N152" s="104" t="s">
        <v>120</v>
      </c>
      <c r="P152" s="104" t="s">
        <v>136</v>
      </c>
      <c r="Q152" s="104" t="s">
        <v>120</v>
      </c>
      <c r="R152" s="104" t="s">
        <v>324</v>
      </c>
    </row>
    <row r="153" spans="1:18" ht="20.100000000000001" customHeight="1">
      <c r="A153" s="105" t="s">
        <v>240</v>
      </c>
      <c r="B153" s="105" t="s">
        <v>242</v>
      </c>
      <c r="C153" s="105">
        <v>0.46</v>
      </c>
      <c r="D153" s="105" t="s">
        <v>239</v>
      </c>
      <c r="E153" s="106"/>
      <c r="F153" s="106"/>
      <c r="G153" s="106"/>
      <c r="H153" s="106"/>
      <c r="I153" s="106"/>
      <c r="J153" s="106"/>
      <c r="K153" s="106"/>
      <c r="L153" s="106"/>
      <c r="M153" s="107"/>
      <c r="N153" s="104" t="s">
        <v>120</v>
      </c>
      <c r="P153" s="104" t="s">
        <v>137</v>
      </c>
      <c r="Q153" s="104" t="s">
        <v>120</v>
      </c>
      <c r="R153" s="104" t="s">
        <v>243</v>
      </c>
    </row>
    <row r="154" spans="1:18" ht="20.100000000000001" customHeight="1">
      <c r="A154" s="105" t="s">
        <v>653</v>
      </c>
      <c r="B154" s="105" t="s">
        <v>654</v>
      </c>
      <c r="C154" s="105">
        <v>0.2</v>
      </c>
      <c r="D154" s="105" t="s">
        <v>302</v>
      </c>
      <c r="E154" s="106"/>
      <c r="F154" s="106"/>
      <c r="G154" s="106"/>
      <c r="H154" s="106"/>
      <c r="I154" s="106"/>
      <c r="J154" s="106"/>
      <c r="K154" s="106"/>
      <c r="L154" s="106"/>
      <c r="M154" s="107"/>
      <c r="N154" s="104" t="s">
        <v>120</v>
      </c>
      <c r="P154" s="104" t="s">
        <v>138</v>
      </c>
      <c r="Q154" s="104" t="s">
        <v>120</v>
      </c>
      <c r="R154" s="104" t="s">
        <v>655</v>
      </c>
    </row>
    <row r="155" spans="1:18" ht="20.100000000000001" customHeight="1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3"/>
    </row>
    <row r="156" spans="1:18" ht="20.100000000000001" customHeight="1">
      <c r="A156" s="105" t="s">
        <v>756</v>
      </c>
      <c r="B156" s="105" t="s">
        <v>120</v>
      </c>
      <c r="C156" s="105">
        <v>1</v>
      </c>
      <c r="D156" s="105" t="s">
        <v>201</v>
      </c>
      <c r="F156" s="106"/>
      <c r="H156" s="106"/>
      <c r="J156" s="106"/>
      <c r="L156" s="106"/>
      <c r="M156" s="107"/>
      <c r="N156" s="104" t="s">
        <v>120</v>
      </c>
      <c r="O156" s="104" t="s">
        <v>587</v>
      </c>
    </row>
    <row r="157" spans="1:18" ht="20.100000000000001" customHeight="1">
      <c r="A157" s="105" t="s">
        <v>356</v>
      </c>
      <c r="B157" s="105" t="s">
        <v>656</v>
      </c>
      <c r="C157" s="105"/>
      <c r="D157" s="105" t="s">
        <v>120</v>
      </c>
      <c r="E157" s="102"/>
      <c r="F157" s="106"/>
      <c r="G157" s="102"/>
      <c r="H157" s="106"/>
      <c r="I157" s="102"/>
      <c r="J157" s="106"/>
      <c r="K157" s="106"/>
      <c r="L157" s="106"/>
      <c r="M157" s="107"/>
      <c r="N157" s="104" t="s">
        <v>120</v>
      </c>
      <c r="P157" s="104" t="s">
        <v>135</v>
      </c>
      <c r="Q157" s="104" t="s">
        <v>120</v>
      </c>
      <c r="R157" s="104" t="s">
        <v>120</v>
      </c>
    </row>
    <row r="158" spans="1:18" ht="20.100000000000001" customHeight="1">
      <c r="A158" s="105" t="s">
        <v>351</v>
      </c>
      <c r="B158" s="105" t="s">
        <v>242</v>
      </c>
      <c r="C158" s="105">
        <v>3.3999999999999998E-3</v>
      </c>
      <c r="D158" s="105" t="s">
        <v>239</v>
      </c>
      <c r="E158" s="106"/>
      <c r="F158" s="106"/>
      <c r="G158" s="106"/>
      <c r="H158" s="106"/>
      <c r="I158" s="106"/>
      <c r="J158" s="106"/>
      <c r="K158" s="106"/>
      <c r="L158" s="106"/>
      <c r="M158" s="107"/>
      <c r="N158" s="104" t="s">
        <v>120</v>
      </c>
      <c r="P158" s="104" t="s">
        <v>136</v>
      </c>
      <c r="Q158" s="104" t="s">
        <v>120</v>
      </c>
      <c r="R158" s="104" t="s">
        <v>352</v>
      </c>
    </row>
    <row r="159" spans="1:18" ht="20.100000000000001" customHeight="1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3"/>
    </row>
    <row r="160" spans="1:18" ht="20.100000000000001" customHeight="1">
      <c r="A160" s="105" t="s">
        <v>757</v>
      </c>
      <c r="B160" s="105" t="s">
        <v>222</v>
      </c>
      <c r="C160" s="105">
        <v>1</v>
      </c>
      <c r="D160" s="105" t="s">
        <v>167</v>
      </c>
      <c r="F160" s="106"/>
      <c r="H160" s="106"/>
      <c r="J160" s="106"/>
      <c r="L160" s="106"/>
      <c r="M160" s="107"/>
      <c r="N160" s="104" t="s">
        <v>120</v>
      </c>
      <c r="O160" s="104" t="s">
        <v>223</v>
      </c>
    </row>
    <row r="161" spans="1:18" ht="20.100000000000001" customHeight="1">
      <c r="A161" s="105" t="s">
        <v>334</v>
      </c>
      <c r="B161" s="105" t="s">
        <v>335</v>
      </c>
      <c r="C161" s="105"/>
      <c r="D161" s="105" t="s">
        <v>120</v>
      </c>
      <c r="E161" s="102"/>
      <c r="F161" s="106"/>
      <c r="G161" s="102"/>
      <c r="H161" s="106"/>
      <c r="I161" s="102"/>
      <c r="J161" s="106"/>
      <c r="K161" s="106"/>
      <c r="L161" s="106"/>
      <c r="M161" s="107"/>
      <c r="N161" s="104" t="s">
        <v>120</v>
      </c>
      <c r="P161" s="104" t="s">
        <v>135</v>
      </c>
      <c r="Q161" s="104" t="s">
        <v>120</v>
      </c>
      <c r="R161" s="104" t="s">
        <v>120</v>
      </c>
    </row>
    <row r="162" spans="1:18" ht="20.100000000000001" customHeight="1">
      <c r="A162" s="105" t="s">
        <v>336</v>
      </c>
      <c r="B162" s="105" t="s">
        <v>242</v>
      </c>
      <c r="C162" s="105">
        <v>0.24</v>
      </c>
      <c r="D162" s="105" t="s">
        <v>239</v>
      </c>
      <c r="E162" s="106"/>
      <c r="F162" s="106"/>
      <c r="G162" s="106"/>
      <c r="H162" s="106"/>
      <c r="I162" s="106"/>
      <c r="J162" s="106"/>
      <c r="K162" s="106"/>
      <c r="L162" s="106"/>
      <c r="M162" s="107"/>
      <c r="N162" s="104" t="s">
        <v>120</v>
      </c>
      <c r="P162" s="104" t="s">
        <v>136</v>
      </c>
      <c r="Q162" s="104" t="s">
        <v>120</v>
      </c>
      <c r="R162" s="104" t="s">
        <v>337</v>
      </c>
    </row>
    <row r="163" spans="1:18" ht="20.100000000000001" customHeight="1">
      <c r="A163" s="105" t="s">
        <v>240</v>
      </c>
      <c r="B163" s="105" t="s">
        <v>120</v>
      </c>
      <c r="C163" s="105">
        <v>0.21</v>
      </c>
      <c r="D163" s="105" t="s">
        <v>239</v>
      </c>
      <c r="E163" s="106"/>
      <c r="F163" s="106"/>
      <c r="G163" s="106"/>
      <c r="H163" s="106"/>
      <c r="I163" s="106"/>
      <c r="J163" s="106"/>
      <c r="K163" s="106"/>
      <c r="L163" s="106"/>
      <c r="M163" s="107"/>
      <c r="N163" s="104" t="s">
        <v>120</v>
      </c>
      <c r="P163" s="104" t="s">
        <v>137</v>
      </c>
      <c r="Q163" s="104" t="s">
        <v>120</v>
      </c>
      <c r="R163" s="104" t="s">
        <v>243</v>
      </c>
    </row>
    <row r="164" spans="1:18" ht="20.100000000000001" customHeight="1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3"/>
    </row>
    <row r="165" spans="1:18" ht="20.100000000000001" customHeight="1">
      <c r="A165" s="105" t="s">
        <v>758</v>
      </c>
      <c r="B165" s="105" t="s">
        <v>224</v>
      </c>
      <c r="C165" s="105">
        <v>1</v>
      </c>
      <c r="D165" s="105" t="s">
        <v>167</v>
      </c>
      <c r="F165" s="106"/>
      <c r="H165" s="106"/>
      <c r="J165" s="106"/>
      <c r="L165" s="106"/>
      <c r="M165" s="107"/>
      <c r="N165" s="104" t="s">
        <v>120</v>
      </c>
      <c r="O165" s="104" t="s">
        <v>225</v>
      </c>
    </row>
    <row r="166" spans="1:18" ht="20.100000000000001" customHeight="1">
      <c r="A166" s="105" t="s">
        <v>334</v>
      </c>
      <c r="B166" s="105" t="s">
        <v>338</v>
      </c>
      <c r="C166" s="105"/>
      <c r="D166" s="105" t="s">
        <v>120</v>
      </c>
      <c r="E166" s="102"/>
      <c r="F166" s="106"/>
      <c r="G166" s="102"/>
      <c r="H166" s="106"/>
      <c r="I166" s="102"/>
      <c r="J166" s="106"/>
      <c r="K166" s="106"/>
      <c r="L166" s="106"/>
      <c r="M166" s="107"/>
      <c r="N166" s="104" t="s">
        <v>120</v>
      </c>
      <c r="P166" s="104" t="s">
        <v>135</v>
      </c>
      <c r="Q166" s="104" t="s">
        <v>120</v>
      </c>
      <c r="R166" s="104" t="s">
        <v>120</v>
      </c>
    </row>
    <row r="167" spans="1:18" ht="20.100000000000001" customHeight="1">
      <c r="A167" s="105" t="s">
        <v>336</v>
      </c>
      <c r="B167" s="105" t="s">
        <v>242</v>
      </c>
      <c r="C167" s="105">
        <v>0.16</v>
      </c>
      <c r="D167" s="105" t="s">
        <v>239</v>
      </c>
      <c r="E167" s="106"/>
      <c r="F167" s="106"/>
      <c r="G167" s="106"/>
      <c r="H167" s="106"/>
      <c r="I167" s="106"/>
      <c r="J167" s="106"/>
      <c r="K167" s="106"/>
      <c r="L167" s="106"/>
      <c r="M167" s="107"/>
      <c r="N167" s="104" t="s">
        <v>120</v>
      </c>
      <c r="P167" s="104" t="s">
        <v>136</v>
      </c>
      <c r="Q167" s="104" t="s">
        <v>120</v>
      </c>
      <c r="R167" s="104" t="s">
        <v>337</v>
      </c>
    </row>
    <row r="168" spans="1:18" ht="20.100000000000001" customHeight="1">
      <c r="A168" s="105" t="s">
        <v>240</v>
      </c>
      <c r="B168" s="105" t="s">
        <v>120</v>
      </c>
      <c r="C168" s="105">
        <v>0.14000000000000001</v>
      </c>
      <c r="D168" s="105" t="s">
        <v>239</v>
      </c>
      <c r="E168" s="106"/>
      <c r="F168" s="106"/>
      <c r="G168" s="106"/>
      <c r="H168" s="106"/>
      <c r="I168" s="106"/>
      <c r="J168" s="106"/>
      <c r="K168" s="106"/>
      <c r="L168" s="106"/>
      <c r="M168" s="107"/>
      <c r="N168" s="104" t="s">
        <v>120</v>
      </c>
      <c r="P168" s="104" t="s">
        <v>137</v>
      </c>
      <c r="Q168" s="104" t="s">
        <v>120</v>
      </c>
      <c r="R168" s="104" t="s">
        <v>243</v>
      </c>
    </row>
    <row r="169" spans="1:18" ht="20.100000000000001" customHeight="1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3"/>
    </row>
    <row r="170" spans="1:18" ht="20.100000000000001" customHeight="1">
      <c r="A170" s="105" t="s">
        <v>759</v>
      </c>
      <c r="B170" s="105" t="s">
        <v>226</v>
      </c>
      <c r="C170" s="105">
        <v>1</v>
      </c>
      <c r="D170" s="105" t="s">
        <v>200</v>
      </c>
      <c r="F170" s="106"/>
      <c r="H170" s="106"/>
      <c r="J170" s="106"/>
      <c r="L170" s="106"/>
      <c r="M170" s="107"/>
      <c r="N170" s="104" t="s">
        <v>120</v>
      </c>
      <c r="O170" s="104" t="s">
        <v>227</v>
      </c>
    </row>
    <row r="171" spans="1:18" ht="20.100000000000001" customHeight="1">
      <c r="A171" s="105" t="s">
        <v>339</v>
      </c>
      <c r="B171" s="105" t="s">
        <v>120</v>
      </c>
      <c r="C171" s="105"/>
      <c r="D171" s="105" t="s">
        <v>120</v>
      </c>
      <c r="E171" s="102"/>
      <c r="F171" s="106"/>
      <c r="G171" s="102"/>
      <c r="H171" s="106"/>
      <c r="I171" s="102"/>
      <c r="J171" s="106"/>
      <c r="K171" s="106"/>
      <c r="L171" s="106"/>
      <c r="M171" s="107"/>
      <c r="N171" s="104" t="s">
        <v>120</v>
      </c>
      <c r="P171" s="104" t="s">
        <v>135</v>
      </c>
      <c r="Q171" s="104" t="s">
        <v>150</v>
      </c>
      <c r="R171" s="104" t="s">
        <v>120</v>
      </c>
    </row>
    <row r="172" spans="1:18" ht="20.100000000000001" customHeight="1">
      <c r="A172" s="105" t="s">
        <v>340</v>
      </c>
      <c r="B172" s="105" t="s">
        <v>120</v>
      </c>
      <c r="C172" s="105"/>
      <c r="D172" s="105" t="s">
        <v>120</v>
      </c>
      <c r="E172" s="102"/>
      <c r="F172" s="106"/>
      <c r="G172" s="102"/>
      <c r="H172" s="106"/>
      <c r="I172" s="102"/>
      <c r="J172" s="106"/>
      <c r="K172" s="106"/>
      <c r="L172" s="106"/>
      <c r="M172" s="107"/>
      <c r="N172" s="104" t="s">
        <v>120</v>
      </c>
      <c r="P172" s="104" t="s">
        <v>136</v>
      </c>
      <c r="Q172" s="104" t="s">
        <v>150</v>
      </c>
      <c r="R172" s="104" t="s">
        <v>120</v>
      </c>
    </row>
    <row r="173" spans="1:18" ht="20.100000000000001" customHeight="1">
      <c r="A173" s="105" t="s">
        <v>240</v>
      </c>
      <c r="B173" s="105" t="s">
        <v>120</v>
      </c>
      <c r="C173" s="105">
        <v>1</v>
      </c>
      <c r="D173" s="105" t="s">
        <v>239</v>
      </c>
      <c r="E173" s="106"/>
      <c r="F173" s="106"/>
      <c r="G173" s="106"/>
      <c r="H173" s="106"/>
      <c r="I173" s="106"/>
      <c r="J173" s="106"/>
      <c r="K173" s="106"/>
      <c r="L173" s="106"/>
      <c r="M173" s="107"/>
      <c r="N173" s="104" t="s">
        <v>120</v>
      </c>
      <c r="P173" s="104" t="s">
        <v>137</v>
      </c>
      <c r="Q173" s="104" t="s">
        <v>120</v>
      </c>
      <c r="R173" s="104" t="s">
        <v>243</v>
      </c>
    </row>
    <row r="174" spans="1:18" ht="20.100000000000001" customHeight="1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3"/>
    </row>
    <row r="175" spans="1:18" ht="20.100000000000001" customHeight="1">
      <c r="A175" s="105" t="s">
        <v>760</v>
      </c>
      <c r="B175" s="105" t="s">
        <v>208</v>
      </c>
      <c r="C175" s="105">
        <v>1</v>
      </c>
      <c r="D175" s="105" t="s">
        <v>209</v>
      </c>
      <c r="F175" s="106"/>
      <c r="H175" s="106"/>
      <c r="J175" s="106"/>
      <c r="L175" s="106"/>
      <c r="M175" s="107"/>
      <c r="N175" s="104" t="s">
        <v>120</v>
      </c>
      <c r="O175" s="104" t="s">
        <v>210</v>
      </c>
    </row>
    <row r="176" spans="1:18" ht="20.100000000000001" customHeight="1">
      <c r="A176" s="105" t="s">
        <v>238</v>
      </c>
      <c r="B176" s="105" t="s">
        <v>279</v>
      </c>
      <c r="C176" s="105"/>
      <c r="D176" s="105" t="s">
        <v>120</v>
      </c>
      <c r="E176" s="102"/>
      <c r="F176" s="106"/>
      <c r="G176" s="102"/>
      <c r="H176" s="106"/>
      <c r="I176" s="102"/>
      <c r="J176" s="106"/>
      <c r="K176" s="106"/>
      <c r="L176" s="106"/>
      <c r="M176" s="107"/>
      <c r="N176" s="104" t="s">
        <v>120</v>
      </c>
      <c r="P176" s="104" t="s">
        <v>135</v>
      </c>
      <c r="Q176" s="104" t="s">
        <v>120</v>
      </c>
      <c r="R176" s="104" t="s">
        <v>120</v>
      </c>
    </row>
    <row r="177" spans="1:30" ht="20.100000000000001" customHeight="1">
      <c r="A177" s="105" t="s">
        <v>280</v>
      </c>
      <c r="B177" s="105" t="s">
        <v>242</v>
      </c>
      <c r="C177" s="105">
        <v>7.05</v>
      </c>
      <c r="D177" s="105" t="s">
        <v>239</v>
      </c>
      <c r="E177" s="106"/>
      <c r="F177" s="106"/>
      <c r="G177" s="106"/>
      <c r="H177" s="106"/>
      <c r="I177" s="106"/>
      <c r="J177" s="106"/>
      <c r="K177" s="106"/>
      <c r="L177" s="106"/>
      <c r="M177" s="107"/>
      <c r="N177" s="104" t="s">
        <v>120</v>
      </c>
      <c r="P177" s="104" t="s">
        <v>136</v>
      </c>
      <c r="Q177" s="104" t="s">
        <v>120</v>
      </c>
      <c r="R177" s="104" t="s">
        <v>281</v>
      </c>
    </row>
    <row r="178" spans="1:30" ht="20.100000000000001" customHeight="1">
      <c r="A178" s="105" t="s">
        <v>282</v>
      </c>
      <c r="B178" s="105" t="s">
        <v>242</v>
      </c>
      <c r="C178" s="105">
        <v>2.57</v>
      </c>
      <c r="D178" s="105" t="s">
        <v>239</v>
      </c>
      <c r="E178" s="106"/>
      <c r="F178" s="106"/>
      <c r="G178" s="106"/>
      <c r="H178" s="106"/>
      <c r="I178" s="106"/>
      <c r="J178" s="106"/>
      <c r="K178" s="106"/>
      <c r="L178" s="106"/>
      <c r="M178" s="107"/>
      <c r="N178" s="104" t="s">
        <v>120</v>
      </c>
      <c r="P178" s="104" t="s">
        <v>137</v>
      </c>
      <c r="Q178" s="104" t="s">
        <v>120</v>
      </c>
      <c r="R178" s="104" t="s">
        <v>283</v>
      </c>
    </row>
    <row r="179" spans="1:30" ht="20.100000000000001" customHeight="1">
      <c r="A179" s="105" t="s">
        <v>284</v>
      </c>
      <c r="B179" s="105" t="s">
        <v>242</v>
      </c>
      <c r="C179" s="105">
        <v>1.92</v>
      </c>
      <c r="D179" s="105" t="s">
        <v>239</v>
      </c>
      <c r="E179" s="106"/>
      <c r="F179" s="106"/>
      <c r="G179" s="106"/>
      <c r="H179" s="106"/>
      <c r="I179" s="106"/>
      <c r="J179" s="106"/>
      <c r="K179" s="106"/>
      <c r="L179" s="106"/>
      <c r="M179" s="107"/>
      <c r="N179" s="104" t="s">
        <v>120</v>
      </c>
      <c r="P179" s="104" t="s">
        <v>138</v>
      </c>
      <c r="Q179" s="104" t="s">
        <v>120</v>
      </c>
      <c r="R179" s="104" t="s">
        <v>285</v>
      </c>
    </row>
    <row r="180" spans="1:30" ht="20.100000000000001" customHeight="1">
      <c r="A180" s="105" t="s">
        <v>240</v>
      </c>
      <c r="B180" s="105" t="s">
        <v>242</v>
      </c>
      <c r="C180" s="105">
        <v>1.28</v>
      </c>
      <c r="D180" s="105" t="s">
        <v>239</v>
      </c>
      <c r="E180" s="106"/>
      <c r="F180" s="106"/>
      <c r="G180" s="106"/>
      <c r="H180" s="106"/>
      <c r="I180" s="106"/>
      <c r="J180" s="106"/>
      <c r="K180" s="106"/>
      <c r="L180" s="106"/>
      <c r="M180" s="107"/>
      <c r="N180" s="104" t="s">
        <v>120</v>
      </c>
      <c r="P180" s="104" t="s">
        <v>139</v>
      </c>
      <c r="Q180" s="104" t="s">
        <v>120</v>
      </c>
      <c r="R180" s="104" t="s">
        <v>243</v>
      </c>
    </row>
    <row r="181" spans="1:30" ht="20.100000000000001" customHeight="1">
      <c r="A181" s="105" t="s">
        <v>241</v>
      </c>
      <c r="B181" s="105" t="s">
        <v>286</v>
      </c>
      <c r="C181" s="105">
        <v>1</v>
      </c>
      <c r="D181" s="105" t="s">
        <v>134</v>
      </c>
      <c r="E181" s="102"/>
      <c r="F181" s="106"/>
      <c r="G181" s="102"/>
      <c r="H181" s="106"/>
      <c r="I181" s="102"/>
      <c r="J181" s="106"/>
      <c r="K181" s="106"/>
      <c r="L181" s="106"/>
      <c r="M181" s="107"/>
      <c r="N181" s="104" t="s">
        <v>120</v>
      </c>
      <c r="P181" s="104" t="s">
        <v>140</v>
      </c>
      <c r="Q181" s="104" t="s">
        <v>120</v>
      </c>
      <c r="R181" s="104" t="s">
        <v>162</v>
      </c>
      <c r="X181" s="104" t="s">
        <v>287</v>
      </c>
      <c r="AA181" s="108" t="s">
        <v>244</v>
      </c>
      <c r="AB181" s="109">
        <f>(일위대가_호표!H177+일위대가_호표!H178+일위대가_호표!H179+일위대가_호표!H180)*0.05</f>
        <v>0</v>
      </c>
      <c r="AC181" s="108" t="s">
        <v>245</v>
      </c>
      <c r="AD181" s="110">
        <f>$AB180</f>
        <v>0</v>
      </c>
    </row>
    <row r="182" spans="1:30" ht="20.100000000000001" customHeight="1">
      <c r="A182" s="105" t="s">
        <v>288</v>
      </c>
      <c r="B182" s="105" t="s">
        <v>289</v>
      </c>
      <c r="C182" s="105">
        <v>1</v>
      </c>
      <c r="D182" s="105" t="s">
        <v>134</v>
      </c>
      <c r="E182" s="102"/>
      <c r="F182" s="106"/>
      <c r="G182" s="102"/>
      <c r="H182" s="106"/>
      <c r="I182" s="102"/>
      <c r="J182" s="106"/>
      <c r="K182" s="106"/>
      <c r="L182" s="106"/>
      <c r="M182" s="107"/>
      <c r="N182" s="104" t="s">
        <v>120</v>
      </c>
      <c r="P182" s="104" t="s">
        <v>141</v>
      </c>
      <c r="Q182" s="104" t="s">
        <v>120</v>
      </c>
      <c r="R182" s="104" t="s">
        <v>162</v>
      </c>
      <c r="X182" s="104" t="s">
        <v>290</v>
      </c>
      <c r="AA182" s="108" t="s">
        <v>244</v>
      </c>
      <c r="AB182" s="109">
        <f>(일위대가_호표!H177+일위대가_호표!H178+일위대가_호표!H179+일위대가_호표!H180)*0.03</f>
        <v>0</v>
      </c>
      <c r="AC182" s="108" t="s">
        <v>245</v>
      </c>
      <c r="AD182" s="110">
        <f>$AB181</f>
        <v>0</v>
      </c>
    </row>
    <row r="183" spans="1:30" ht="20.100000000000001" customHeight="1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3"/>
    </row>
    <row r="184" spans="1:30" ht="20.100000000000001" customHeight="1">
      <c r="A184" s="105" t="s">
        <v>761</v>
      </c>
      <c r="B184" s="105" t="s">
        <v>202</v>
      </c>
      <c r="C184" s="105">
        <v>1</v>
      </c>
      <c r="D184" s="105" t="s">
        <v>167</v>
      </c>
      <c r="F184" s="106"/>
      <c r="H184" s="106"/>
      <c r="J184" s="106"/>
      <c r="L184" s="106"/>
      <c r="M184" s="107"/>
      <c r="N184" s="104" t="s">
        <v>120</v>
      </c>
      <c r="O184" s="104" t="s">
        <v>203</v>
      </c>
    </row>
    <row r="185" spans="1:30" ht="20.100000000000001" customHeight="1">
      <c r="A185" s="105" t="s">
        <v>266</v>
      </c>
      <c r="B185" s="105" t="s">
        <v>204</v>
      </c>
      <c r="C185" s="105">
        <v>1</v>
      </c>
      <c r="D185" s="105" t="s">
        <v>201</v>
      </c>
      <c r="E185" s="106"/>
      <c r="F185" s="106"/>
      <c r="G185" s="106"/>
      <c r="H185" s="106"/>
      <c r="I185" s="106"/>
      <c r="J185" s="106"/>
      <c r="K185" s="106"/>
      <c r="L185" s="106"/>
      <c r="M185" s="107"/>
      <c r="N185" s="104" t="s">
        <v>120</v>
      </c>
      <c r="P185" s="104" t="s">
        <v>135</v>
      </c>
      <c r="Q185" s="104" t="s">
        <v>120</v>
      </c>
      <c r="R185" s="104" t="s">
        <v>205</v>
      </c>
      <c r="T185" s="104" t="s">
        <v>154</v>
      </c>
    </row>
    <row r="186" spans="1:30" ht="20.100000000000001" customHeight="1">
      <c r="A186" s="105" t="s">
        <v>267</v>
      </c>
      <c r="B186" s="105" t="s">
        <v>206</v>
      </c>
      <c r="C186" s="105">
        <v>1</v>
      </c>
      <c r="D186" s="105" t="s">
        <v>201</v>
      </c>
      <c r="E186" s="106"/>
      <c r="F186" s="106"/>
      <c r="G186" s="106"/>
      <c r="H186" s="106"/>
      <c r="I186" s="106"/>
      <c r="J186" s="106"/>
      <c r="K186" s="106"/>
      <c r="L186" s="106"/>
      <c r="M186" s="107"/>
      <c r="N186" s="104" t="s">
        <v>120</v>
      </c>
      <c r="P186" s="104" t="s">
        <v>136</v>
      </c>
      <c r="Q186" s="104" t="s">
        <v>120</v>
      </c>
      <c r="R186" s="104" t="s">
        <v>207</v>
      </c>
      <c r="T186" s="104" t="s">
        <v>154</v>
      </c>
    </row>
    <row r="187" spans="1:30" ht="20.100000000000001" customHeight="1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3"/>
    </row>
    <row r="188" spans="1:30" ht="20.100000000000001" customHeight="1">
      <c r="A188" s="105" t="s">
        <v>762</v>
      </c>
      <c r="B188" s="105" t="s">
        <v>232</v>
      </c>
      <c r="C188" s="105">
        <v>1</v>
      </c>
      <c r="D188" s="105" t="s">
        <v>169</v>
      </c>
      <c r="F188" s="106"/>
      <c r="H188" s="106"/>
      <c r="J188" s="106"/>
      <c r="L188" s="106"/>
      <c r="M188" s="107"/>
      <c r="N188" s="104" t="s">
        <v>120</v>
      </c>
      <c r="O188" s="104" t="s">
        <v>233</v>
      </c>
    </row>
    <row r="189" spans="1:30" ht="20.100000000000001" customHeight="1">
      <c r="A189" s="105" t="s">
        <v>238</v>
      </c>
      <c r="B189" s="105" t="s">
        <v>366</v>
      </c>
      <c r="C189" s="105"/>
      <c r="D189" s="105" t="s">
        <v>120</v>
      </c>
      <c r="E189" s="102"/>
      <c r="F189" s="106"/>
      <c r="G189" s="102"/>
      <c r="H189" s="106"/>
      <c r="I189" s="102"/>
      <c r="J189" s="106"/>
      <c r="K189" s="106"/>
      <c r="L189" s="106"/>
      <c r="M189" s="107"/>
      <c r="N189" s="104" t="s">
        <v>120</v>
      </c>
      <c r="P189" s="104" t="s">
        <v>135</v>
      </c>
      <c r="Q189" s="104" t="s">
        <v>120</v>
      </c>
      <c r="R189" s="104" t="s">
        <v>120</v>
      </c>
    </row>
    <row r="190" spans="1:30" ht="20.100000000000001" customHeight="1">
      <c r="A190" s="105" t="s">
        <v>367</v>
      </c>
      <c r="B190" s="105" t="s">
        <v>242</v>
      </c>
      <c r="C190" s="105">
        <v>0.216</v>
      </c>
      <c r="D190" s="105" t="s">
        <v>239</v>
      </c>
      <c r="E190" s="106"/>
      <c r="F190" s="106"/>
      <c r="G190" s="106"/>
      <c r="H190" s="106"/>
      <c r="I190" s="106"/>
      <c r="J190" s="106"/>
      <c r="K190" s="106"/>
      <c r="L190" s="106"/>
      <c r="M190" s="107"/>
      <c r="N190" s="104" t="s">
        <v>120</v>
      </c>
      <c r="P190" s="104" t="s">
        <v>136</v>
      </c>
      <c r="Q190" s="104" t="s">
        <v>120</v>
      </c>
      <c r="R190" s="104" t="s">
        <v>368</v>
      </c>
    </row>
    <row r="191" spans="1:30" ht="20.100000000000001" customHeight="1">
      <c r="A191" s="105" t="s">
        <v>240</v>
      </c>
      <c r="B191" s="105" t="s">
        <v>120</v>
      </c>
      <c r="C191" s="105">
        <v>0.216</v>
      </c>
      <c r="D191" s="105" t="s">
        <v>239</v>
      </c>
      <c r="E191" s="106"/>
      <c r="F191" s="106"/>
      <c r="G191" s="106"/>
      <c r="H191" s="106"/>
      <c r="I191" s="106"/>
      <c r="J191" s="106"/>
      <c r="K191" s="106"/>
      <c r="L191" s="106"/>
      <c r="M191" s="107"/>
      <c r="N191" s="104" t="s">
        <v>120</v>
      </c>
      <c r="P191" s="104" t="s">
        <v>137</v>
      </c>
      <c r="Q191" s="104" t="s">
        <v>120</v>
      </c>
      <c r="R191" s="104" t="s">
        <v>243</v>
      </c>
    </row>
    <row r="192" spans="1:30" ht="20.100000000000001" customHeight="1">
      <c r="A192" s="105" t="s">
        <v>369</v>
      </c>
      <c r="B192" s="105" t="s">
        <v>370</v>
      </c>
      <c r="C192" s="105">
        <v>0.86</v>
      </c>
      <c r="D192" s="105" t="s">
        <v>302</v>
      </c>
      <c r="E192" s="106"/>
      <c r="F192" s="106"/>
      <c r="G192" s="106"/>
      <c r="H192" s="106"/>
      <c r="I192" s="106"/>
      <c r="J192" s="106"/>
      <c r="K192" s="106"/>
      <c r="L192" s="106"/>
      <c r="M192" s="107"/>
      <c r="N192" s="104" t="s">
        <v>120</v>
      </c>
      <c r="P192" s="104" t="s">
        <v>138</v>
      </c>
      <c r="Q192" s="104" t="s">
        <v>120</v>
      </c>
      <c r="R192" s="104" t="s">
        <v>371</v>
      </c>
    </row>
    <row r="193" spans="1:30" ht="20.100000000000001" customHeight="1">
      <c r="A193" s="105" t="s">
        <v>372</v>
      </c>
      <c r="B193" s="105" t="s">
        <v>373</v>
      </c>
      <c r="C193" s="105">
        <v>2</v>
      </c>
      <c r="D193" s="105" t="s">
        <v>161</v>
      </c>
      <c r="E193" s="102"/>
      <c r="F193" s="106"/>
      <c r="G193" s="102"/>
      <c r="H193" s="106"/>
      <c r="I193" s="102"/>
      <c r="J193" s="106"/>
      <c r="K193" s="106"/>
      <c r="L193" s="106"/>
      <c r="M193" s="107"/>
      <c r="N193" s="104" t="s">
        <v>120</v>
      </c>
      <c r="P193" s="104" t="s">
        <v>139</v>
      </c>
      <c r="Q193" s="104" t="s">
        <v>120</v>
      </c>
      <c r="R193" s="104" t="s">
        <v>162</v>
      </c>
      <c r="X193" s="104" t="s">
        <v>374</v>
      </c>
      <c r="AA193" s="108" t="s">
        <v>244</v>
      </c>
      <c r="AB193" s="109">
        <f>(일위대가_호표!H190+일위대가_호표!H191)*0.02</f>
        <v>0</v>
      </c>
      <c r="AC193" s="108" t="s">
        <v>245</v>
      </c>
      <c r="AD193" s="110">
        <f>$AB192</f>
        <v>0</v>
      </c>
    </row>
    <row r="194" spans="1:30" ht="20.100000000000001" customHeight="1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3"/>
    </row>
    <row r="195" spans="1:30" ht="20.100000000000001" customHeight="1">
      <c r="A195" s="105" t="s">
        <v>763</v>
      </c>
      <c r="B195" s="105" t="s">
        <v>211</v>
      </c>
      <c r="C195" s="105">
        <v>1</v>
      </c>
      <c r="D195" s="105" t="s">
        <v>200</v>
      </c>
      <c r="F195" s="106"/>
      <c r="H195" s="106"/>
      <c r="J195" s="106"/>
      <c r="L195" s="106"/>
      <c r="M195" s="107"/>
      <c r="N195" s="104" t="s">
        <v>120</v>
      </c>
      <c r="O195" s="104" t="s">
        <v>234</v>
      </c>
    </row>
    <row r="196" spans="1:30" ht="20.100000000000001" customHeight="1">
      <c r="A196" s="105" t="s">
        <v>238</v>
      </c>
      <c r="B196" s="105" t="s">
        <v>375</v>
      </c>
      <c r="C196" s="105"/>
      <c r="D196" s="105" t="s">
        <v>120</v>
      </c>
      <c r="E196" s="102"/>
      <c r="F196" s="106"/>
      <c r="G196" s="102"/>
      <c r="H196" s="106"/>
      <c r="I196" s="102"/>
      <c r="J196" s="106"/>
      <c r="K196" s="106"/>
      <c r="L196" s="106"/>
      <c r="M196" s="107"/>
      <c r="N196" s="104" t="s">
        <v>120</v>
      </c>
      <c r="P196" s="104" t="s">
        <v>135</v>
      </c>
      <c r="Q196" s="104" t="s">
        <v>120</v>
      </c>
      <c r="R196" s="104" t="s">
        <v>120</v>
      </c>
    </row>
    <row r="197" spans="1:30" ht="20.100000000000001" customHeight="1">
      <c r="A197" s="105" t="s">
        <v>351</v>
      </c>
      <c r="B197" s="105" t="s">
        <v>242</v>
      </c>
      <c r="C197" s="105">
        <v>0.04</v>
      </c>
      <c r="D197" s="105" t="s">
        <v>239</v>
      </c>
      <c r="E197" s="106"/>
      <c r="F197" s="106"/>
      <c r="G197" s="106"/>
      <c r="H197" s="106"/>
      <c r="I197" s="106"/>
      <c r="J197" s="106"/>
      <c r="K197" s="106"/>
      <c r="L197" s="106"/>
      <c r="M197" s="107"/>
      <c r="N197" s="104" t="s">
        <v>120</v>
      </c>
      <c r="P197" s="104" t="s">
        <v>136</v>
      </c>
      <c r="Q197" s="104" t="s">
        <v>120</v>
      </c>
      <c r="R197" s="104" t="s">
        <v>352</v>
      </c>
    </row>
    <row r="198" spans="1:30" ht="20.100000000000001" customHeight="1">
      <c r="A198" s="105" t="s">
        <v>240</v>
      </c>
      <c r="B198" s="105" t="s">
        <v>120</v>
      </c>
      <c r="C198" s="105">
        <v>0.04</v>
      </c>
      <c r="D198" s="105" t="s">
        <v>239</v>
      </c>
      <c r="E198" s="106"/>
      <c r="F198" s="106"/>
      <c r="G198" s="106"/>
      <c r="H198" s="106"/>
      <c r="I198" s="106"/>
      <c r="J198" s="106"/>
      <c r="K198" s="106"/>
      <c r="L198" s="106"/>
      <c r="M198" s="107"/>
      <c r="N198" s="104" t="s">
        <v>120</v>
      </c>
      <c r="P198" s="104" t="s">
        <v>137</v>
      </c>
      <c r="Q198" s="104" t="s">
        <v>120</v>
      </c>
      <c r="R198" s="104" t="s">
        <v>243</v>
      </c>
    </row>
    <row r="199" spans="1:30" ht="20.100000000000001" customHeight="1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3"/>
    </row>
    <row r="200" spans="1:30" ht="20.100000000000001" customHeight="1">
      <c r="A200" s="105" t="s">
        <v>764</v>
      </c>
      <c r="B200" s="105" t="s">
        <v>211</v>
      </c>
      <c r="C200" s="105">
        <v>1</v>
      </c>
      <c r="D200" s="105" t="s">
        <v>200</v>
      </c>
      <c r="F200" s="106"/>
      <c r="H200" s="106"/>
      <c r="J200" s="106"/>
      <c r="L200" s="106"/>
      <c r="M200" s="107"/>
      <c r="N200" s="104" t="s">
        <v>120</v>
      </c>
      <c r="O200" s="104" t="s">
        <v>235</v>
      </c>
    </row>
    <row r="201" spans="1:30" ht="20.100000000000001" customHeight="1">
      <c r="A201" s="105" t="s">
        <v>376</v>
      </c>
      <c r="B201" s="105" t="s">
        <v>377</v>
      </c>
      <c r="C201" s="105"/>
      <c r="D201" s="105" t="s">
        <v>120</v>
      </c>
      <c r="E201" s="102"/>
      <c r="F201" s="106"/>
      <c r="G201" s="102"/>
      <c r="H201" s="106"/>
      <c r="I201" s="102"/>
      <c r="J201" s="106"/>
      <c r="K201" s="106"/>
      <c r="L201" s="106"/>
      <c r="M201" s="107"/>
      <c r="N201" s="104" t="s">
        <v>120</v>
      </c>
      <c r="P201" s="104" t="s">
        <v>135</v>
      </c>
      <c r="Q201" s="104" t="s">
        <v>120</v>
      </c>
      <c r="R201" s="104" t="s">
        <v>120</v>
      </c>
    </row>
    <row r="202" spans="1:30" ht="20.100000000000001" customHeight="1">
      <c r="A202" s="105" t="s">
        <v>323</v>
      </c>
      <c r="B202" s="105" t="s">
        <v>242</v>
      </c>
      <c r="C202" s="105">
        <v>1.8</v>
      </c>
      <c r="D202" s="105" t="s">
        <v>239</v>
      </c>
      <c r="E202" s="106"/>
      <c r="F202" s="106"/>
      <c r="G202" s="106"/>
      <c r="H202" s="106"/>
      <c r="I202" s="106"/>
      <c r="J202" s="106"/>
      <c r="K202" s="106"/>
      <c r="L202" s="106"/>
      <c r="M202" s="107"/>
      <c r="N202" s="104" t="s">
        <v>120</v>
      </c>
      <c r="P202" s="104" t="s">
        <v>136</v>
      </c>
      <c r="Q202" s="104" t="s">
        <v>120</v>
      </c>
      <c r="R202" s="104" t="s">
        <v>324</v>
      </c>
    </row>
    <row r="203" spans="1:30" ht="20.100000000000001" customHeight="1">
      <c r="A203" s="105" t="s">
        <v>240</v>
      </c>
      <c r="B203" s="105" t="s">
        <v>120</v>
      </c>
      <c r="C203" s="105">
        <v>2.2000000000000002</v>
      </c>
      <c r="D203" s="105" t="s">
        <v>239</v>
      </c>
      <c r="E203" s="106"/>
      <c r="F203" s="106"/>
      <c r="G203" s="106"/>
      <c r="H203" s="106"/>
      <c r="I203" s="106"/>
      <c r="J203" s="106"/>
      <c r="K203" s="106"/>
      <c r="L203" s="106"/>
      <c r="M203" s="107"/>
      <c r="N203" s="104" t="s">
        <v>120</v>
      </c>
      <c r="P203" s="104" t="s">
        <v>137</v>
      </c>
      <c r="Q203" s="104" t="s">
        <v>120</v>
      </c>
      <c r="R203" s="104" t="s">
        <v>243</v>
      </c>
    </row>
    <row r="204" spans="1:30" ht="20.100000000000001" customHeight="1">
      <c r="A204" s="105" t="s">
        <v>378</v>
      </c>
      <c r="B204" s="105" t="s">
        <v>379</v>
      </c>
      <c r="C204" s="105">
        <v>221</v>
      </c>
      <c r="D204" s="105" t="s">
        <v>246</v>
      </c>
      <c r="E204" s="106"/>
      <c r="F204" s="106"/>
      <c r="G204" s="106"/>
      <c r="H204" s="106"/>
      <c r="I204" s="106"/>
      <c r="J204" s="106"/>
      <c r="K204" s="106"/>
      <c r="L204" s="106"/>
      <c r="M204" s="107"/>
      <c r="N204" s="104" t="s">
        <v>120</v>
      </c>
      <c r="P204" s="104" t="s">
        <v>138</v>
      </c>
      <c r="Q204" s="104" t="s">
        <v>120</v>
      </c>
      <c r="R204" s="104" t="s">
        <v>380</v>
      </c>
    </row>
    <row r="205" spans="1:30" ht="20.100000000000001" customHeight="1">
      <c r="A205" s="105" t="s">
        <v>381</v>
      </c>
      <c r="B205" s="105" t="s">
        <v>382</v>
      </c>
      <c r="C205" s="105">
        <v>221</v>
      </c>
      <c r="D205" s="105" t="s">
        <v>246</v>
      </c>
      <c r="E205" s="106"/>
      <c r="F205" s="106"/>
      <c r="G205" s="106"/>
      <c r="H205" s="106"/>
      <c r="I205" s="106"/>
      <c r="J205" s="106"/>
      <c r="K205" s="106"/>
      <c r="L205" s="106"/>
      <c r="M205" s="107"/>
      <c r="N205" s="104" t="s">
        <v>120</v>
      </c>
      <c r="P205" s="104" t="s">
        <v>139</v>
      </c>
      <c r="Q205" s="104" t="s">
        <v>120</v>
      </c>
      <c r="R205" s="104" t="s">
        <v>383</v>
      </c>
    </row>
    <row r="206" spans="1:30" ht="20.100000000000001" customHeight="1">
      <c r="A206" s="105" t="s">
        <v>384</v>
      </c>
      <c r="B206" s="105" t="s">
        <v>385</v>
      </c>
      <c r="C206" s="105">
        <v>1105</v>
      </c>
      <c r="D206" s="105" t="s">
        <v>246</v>
      </c>
      <c r="E206" s="106"/>
      <c r="F206" s="106"/>
      <c r="G206" s="106"/>
      <c r="H206" s="106"/>
      <c r="I206" s="106"/>
      <c r="J206" s="106"/>
      <c r="K206" s="106"/>
      <c r="L206" s="106"/>
      <c r="M206" s="107"/>
      <c r="N206" s="104" t="s">
        <v>120</v>
      </c>
      <c r="P206" s="104" t="s">
        <v>140</v>
      </c>
      <c r="Q206" s="104" t="s">
        <v>120</v>
      </c>
      <c r="R206" s="104" t="s">
        <v>386</v>
      </c>
    </row>
    <row r="207" spans="1:30" ht="20.100000000000001" customHeight="1">
      <c r="A207" s="105" t="s">
        <v>384</v>
      </c>
      <c r="B207" s="105" t="s">
        <v>387</v>
      </c>
      <c r="C207" s="105">
        <v>553</v>
      </c>
      <c r="D207" s="105" t="s">
        <v>246</v>
      </c>
      <c r="E207" s="106"/>
      <c r="F207" s="106"/>
      <c r="G207" s="106"/>
      <c r="H207" s="106"/>
      <c r="I207" s="106"/>
      <c r="J207" s="106"/>
      <c r="K207" s="106"/>
      <c r="L207" s="106"/>
      <c r="M207" s="107"/>
      <c r="N207" s="104" t="s">
        <v>120</v>
      </c>
      <c r="P207" s="104" t="s">
        <v>141</v>
      </c>
      <c r="Q207" s="104" t="s">
        <v>120</v>
      </c>
      <c r="R207" s="104" t="s">
        <v>388</v>
      </c>
    </row>
    <row r="208" spans="1:30" ht="20.100000000000001" customHeight="1">
      <c r="A208" s="105" t="s">
        <v>389</v>
      </c>
      <c r="B208" s="105" t="s">
        <v>373</v>
      </c>
      <c r="C208" s="105">
        <v>50</v>
      </c>
      <c r="D208" s="105" t="s">
        <v>161</v>
      </c>
      <c r="E208" s="102"/>
      <c r="F208" s="106"/>
      <c r="G208" s="102"/>
      <c r="H208" s="106"/>
      <c r="I208" s="102"/>
      <c r="J208" s="106"/>
      <c r="K208" s="106"/>
      <c r="L208" s="106"/>
      <c r="M208" s="107"/>
      <c r="N208" s="104" t="s">
        <v>120</v>
      </c>
      <c r="P208" s="104" t="s">
        <v>142</v>
      </c>
      <c r="Q208" s="104" t="s">
        <v>120</v>
      </c>
      <c r="R208" s="104" t="s">
        <v>162</v>
      </c>
      <c r="X208" s="104" t="s">
        <v>390</v>
      </c>
      <c r="AA208" s="108" t="s">
        <v>244</v>
      </c>
      <c r="AB208" s="109">
        <f>(일위대가_호표!H202+일위대가_호표!H203)*0.5</f>
        <v>0</v>
      </c>
      <c r="AC208" s="108" t="s">
        <v>245</v>
      </c>
      <c r="AD208" s="110">
        <f>$AB207</f>
        <v>0</v>
      </c>
    </row>
    <row r="209" spans="1:30" ht="20.100000000000001" customHeight="1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3"/>
    </row>
    <row r="210" spans="1:30" ht="20.100000000000001" customHeight="1">
      <c r="A210" s="105" t="s">
        <v>765</v>
      </c>
      <c r="B210" s="105" t="s">
        <v>588</v>
      </c>
      <c r="C210" s="105">
        <v>1</v>
      </c>
      <c r="D210" s="105" t="s">
        <v>220</v>
      </c>
      <c r="F210" s="106"/>
      <c r="H210" s="106"/>
      <c r="J210" s="106"/>
      <c r="L210" s="106"/>
      <c r="M210" s="107"/>
      <c r="N210" s="104" t="s">
        <v>120</v>
      </c>
      <c r="O210" s="104" t="s">
        <v>589</v>
      </c>
    </row>
    <row r="211" spans="1:30" ht="20.100000000000001" customHeight="1">
      <c r="A211" s="105" t="s">
        <v>657</v>
      </c>
      <c r="B211" s="105" t="s">
        <v>658</v>
      </c>
      <c r="C211" s="105"/>
      <c r="D211" s="105" t="s">
        <v>120</v>
      </c>
      <c r="E211" s="102"/>
      <c r="F211" s="106"/>
      <c r="G211" s="102"/>
      <c r="H211" s="106"/>
      <c r="I211" s="102"/>
      <c r="J211" s="106"/>
      <c r="K211" s="106"/>
      <c r="L211" s="106"/>
      <c r="M211" s="107"/>
      <c r="N211" s="104" t="s">
        <v>120</v>
      </c>
      <c r="P211" s="104" t="s">
        <v>135</v>
      </c>
      <c r="Q211" s="104" t="s">
        <v>120</v>
      </c>
      <c r="R211" s="104" t="s">
        <v>120</v>
      </c>
    </row>
    <row r="212" spans="1:30" ht="20.100000000000001" customHeight="1">
      <c r="A212" s="105" t="s">
        <v>659</v>
      </c>
      <c r="B212" s="105" t="s">
        <v>120</v>
      </c>
      <c r="C212" s="105">
        <v>7.05</v>
      </c>
      <c r="D212" s="105" t="s">
        <v>239</v>
      </c>
      <c r="E212" s="106"/>
      <c r="F212" s="106"/>
      <c r="G212" s="106"/>
      <c r="H212" s="106"/>
      <c r="I212" s="106"/>
      <c r="J212" s="106"/>
      <c r="K212" s="106"/>
      <c r="L212" s="106"/>
      <c r="M212" s="107"/>
      <c r="N212" s="104" t="s">
        <v>120</v>
      </c>
      <c r="P212" s="104" t="s">
        <v>136</v>
      </c>
      <c r="Q212" s="104" t="s">
        <v>120</v>
      </c>
      <c r="R212" s="104" t="s">
        <v>281</v>
      </c>
    </row>
    <row r="213" spans="1:30" ht="20.100000000000001" customHeight="1">
      <c r="A213" s="105" t="s">
        <v>660</v>
      </c>
      <c r="B213" s="105" t="s">
        <v>120</v>
      </c>
      <c r="C213" s="105">
        <v>2.57</v>
      </c>
      <c r="D213" s="105" t="s">
        <v>239</v>
      </c>
      <c r="E213" s="106"/>
      <c r="F213" s="106"/>
      <c r="G213" s="106"/>
      <c r="H213" s="106"/>
      <c r="I213" s="106"/>
      <c r="J213" s="106"/>
      <c r="K213" s="106"/>
      <c r="L213" s="106"/>
      <c r="M213" s="107"/>
      <c r="N213" s="104" t="s">
        <v>120</v>
      </c>
      <c r="P213" s="104" t="s">
        <v>137</v>
      </c>
      <c r="Q213" s="104" t="s">
        <v>120</v>
      </c>
      <c r="R213" s="104" t="s">
        <v>283</v>
      </c>
    </row>
    <row r="214" spans="1:30" ht="20.100000000000001" customHeight="1">
      <c r="A214" s="105" t="s">
        <v>284</v>
      </c>
      <c r="B214" s="105" t="s">
        <v>120</v>
      </c>
      <c r="C214" s="105">
        <v>1.92</v>
      </c>
      <c r="D214" s="105" t="s">
        <v>239</v>
      </c>
      <c r="E214" s="106"/>
      <c r="F214" s="106"/>
      <c r="G214" s="106"/>
      <c r="H214" s="106"/>
      <c r="I214" s="106"/>
      <c r="J214" s="106"/>
      <c r="K214" s="106"/>
      <c r="L214" s="106"/>
      <c r="M214" s="107"/>
      <c r="N214" s="104" t="s">
        <v>120</v>
      </c>
      <c r="P214" s="104" t="s">
        <v>138</v>
      </c>
      <c r="Q214" s="104" t="s">
        <v>120</v>
      </c>
      <c r="R214" s="104" t="s">
        <v>285</v>
      </c>
    </row>
    <row r="215" spans="1:30" ht="20.100000000000001" customHeight="1">
      <c r="A215" s="105" t="s">
        <v>240</v>
      </c>
      <c r="B215" s="105" t="s">
        <v>120</v>
      </c>
      <c r="C215" s="105">
        <v>1.28</v>
      </c>
      <c r="D215" s="105" t="s">
        <v>239</v>
      </c>
      <c r="E215" s="106"/>
      <c r="F215" s="106"/>
      <c r="G215" s="106"/>
      <c r="H215" s="106"/>
      <c r="I215" s="106"/>
      <c r="J215" s="106"/>
      <c r="K215" s="106"/>
      <c r="L215" s="106"/>
      <c r="M215" s="107"/>
      <c r="N215" s="104" t="s">
        <v>120</v>
      </c>
      <c r="P215" s="104" t="s">
        <v>139</v>
      </c>
      <c r="Q215" s="104" t="s">
        <v>120</v>
      </c>
      <c r="R215" s="104" t="s">
        <v>243</v>
      </c>
    </row>
    <row r="216" spans="1:30" ht="20.100000000000001" customHeight="1">
      <c r="A216" s="105" t="s">
        <v>291</v>
      </c>
      <c r="B216" s="105" t="s">
        <v>373</v>
      </c>
      <c r="C216" s="105">
        <v>5</v>
      </c>
      <c r="D216" s="105" t="s">
        <v>161</v>
      </c>
      <c r="E216" s="102"/>
      <c r="F216" s="106"/>
      <c r="G216" s="102"/>
      <c r="H216" s="106"/>
      <c r="I216" s="102"/>
      <c r="J216" s="106"/>
      <c r="K216" s="106"/>
      <c r="L216" s="106"/>
      <c r="M216" s="107"/>
      <c r="N216" s="104" t="s">
        <v>120</v>
      </c>
      <c r="P216" s="104" t="s">
        <v>140</v>
      </c>
      <c r="Q216" s="104" t="s">
        <v>120</v>
      </c>
      <c r="R216" s="104" t="s">
        <v>162</v>
      </c>
      <c r="X216" s="104" t="s">
        <v>661</v>
      </c>
      <c r="AA216" s="108" t="s">
        <v>188</v>
      </c>
      <c r="AB216" s="109">
        <f>TRUNC((일위대가_호표!H212+일위대가_호표!H213+일위대가_호표!H214+일위대가_호표!H215)*0.05,0)</f>
        <v>0</v>
      </c>
      <c r="AC216" s="108" t="s">
        <v>189</v>
      </c>
      <c r="AD216" s="110">
        <f>$AB215</f>
        <v>0</v>
      </c>
    </row>
    <row r="217" spans="1:30" ht="20.100000000000001" customHeight="1">
      <c r="A217" s="105" t="s">
        <v>662</v>
      </c>
      <c r="B217" s="105" t="s">
        <v>373</v>
      </c>
      <c r="C217" s="105">
        <v>3</v>
      </c>
      <c r="D217" s="105" t="s">
        <v>161</v>
      </c>
      <c r="E217" s="102"/>
      <c r="F217" s="106"/>
      <c r="G217" s="102"/>
      <c r="H217" s="106"/>
      <c r="I217" s="102"/>
      <c r="J217" s="106"/>
      <c r="K217" s="106"/>
      <c r="L217" s="106"/>
      <c r="M217" s="107"/>
      <c r="N217" s="104" t="s">
        <v>120</v>
      </c>
      <c r="P217" s="104" t="s">
        <v>141</v>
      </c>
      <c r="Q217" s="104" t="s">
        <v>120</v>
      </c>
      <c r="R217" s="104" t="s">
        <v>162</v>
      </c>
      <c r="X217" s="104" t="s">
        <v>663</v>
      </c>
      <c r="AA217" s="108" t="s">
        <v>244</v>
      </c>
      <c r="AB217" s="109">
        <f>TRUNC((일위대가_호표!H212+일위대가_호표!H213+일위대가_호표!H214+일위대가_호표!H215)*0.03,0)</f>
        <v>0</v>
      </c>
      <c r="AC217" s="108" t="s">
        <v>245</v>
      </c>
      <c r="AD217" s="110">
        <f>$AB216</f>
        <v>0</v>
      </c>
    </row>
    <row r="218" spans="1:30" ht="20.100000000000001" customHeight="1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3"/>
    </row>
    <row r="219" spans="1:30" ht="20.100000000000001" customHeight="1">
      <c r="A219" s="105" t="s">
        <v>766</v>
      </c>
      <c r="B219" s="105" t="s">
        <v>342</v>
      </c>
      <c r="C219" s="105">
        <v>1</v>
      </c>
      <c r="D219" s="105" t="s">
        <v>200</v>
      </c>
      <c r="F219" s="106"/>
      <c r="H219" s="106"/>
      <c r="J219" s="106"/>
      <c r="L219" s="106"/>
      <c r="M219" s="107"/>
      <c r="N219" s="104" t="s">
        <v>120</v>
      </c>
      <c r="O219" s="104" t="s">
        <v>590</v>
      </c>
    </row>
    <row r="220" spans="1:30" ht="20.100000000000001" customHeight="1">
      <c r="A220" s="105" t="s">
        <v>247</v>
      </c>
      <c r="B220" s="105" t="s">
        <v>664</v>
      </c>
      <c r="C220" s="105"/>
      <c r="D220" s="105" t="s">
        <v>120</v>
      </c>
      <c r="E220" s="102"/>
      <c r="F220" s="106"/>
      <c r="G220" s="102"/>
      <c r="H220" s="106"/>
      <c r="I220" s="102"/>
      <c r="J220" s="106"/>
      <c r="K220" s="106"/>
      <c r="L220" s="106"/>
      <c r="M220" s="107"/>
      <c r="N220" s="104" t="s">
        <v>120</v>
      </c>
      <c r="P220" s="104" t="s">
        <v>172</v>
      </c>
      <c r="Q220" s="104" t="s">
        <v>120</v>
      </c>
      <c r="R220" s="104" t="s">
        <v>120</v>
      </c>
    </row>
    <row r="221" spans="1:30" ht="20.100000000000001" customHeight="1">
      <c r="A221" s="105" t="s">
        <v>240</v>
      </c>
      <c r="B221" s="105" t="s">
        <v>120</v>
      </c>
      <c r="C221" s="105">
        <v>0.2</v>
      </c>
      <c r="D221" s="105" t="s">
        <v>239</v>
      </c>
      <c r="E221" s="106"/>
      <c r="F221" s="106"/>
      <c r="G221" s="106"/>
      <c r="H221" s="106"/>
      <c r="I221" s="106"/>
      <c r="J221" s="106"/>
      <c r="K221" s="106"/>
      <c r="L221" s="106"/>
      <c r="M221" s="107"/>
      <c r="N221" s="104" t="s">
        <v>248</v>
      </c>
      <c r="P221" s="104" t="s">
        <v>135</v>
      </c>
      <c r="Q221" s="104" t="s">
        <v>120</v>
      </c>
      <c r="R221" s="104" t="s">
        <v>243</v>
      </c>
    </row>
    <row r="222" spans="1:30" ht="20.100000000000001" customHeight="1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3"/>
    </row>
    <row r="223" spans="1:30" ht="20.100000000000001" customHeight="1">
      <c r="A223" s="105" t="s">
        <v>767</v>
      </c>
      <c r="B223" s="105" t="s">
        <v>327</v>
      </c>
      <c r="C223" s="105">
        <v>1</v>
      </c>
      <c r="D223" s="105" t="s">
        <v>200</v>
      </c>
      <c r="F223" s="106"/>
      <c r="H223" s="106"/>
      <c r="J223" s="106"/>
      <c r="L223" s="106"/>
      <c r="M223" s="107"/>
      <c r="N223" s="104" t="s">
        <v>120</v>
      </c>
      <c r="O223" s="104" t="s">
        <v>591</v>
      </c>
    </row>
    <row r="224" spans="1:30" ht="20.100000000000001" customHeight="1">
      <c r="A224" s="105" t="s">
        <v>247</v>
      </c>
      <c r="B224" s="105" t="s">
        <v>664</v>
      </c>
      <c r="C224" s="105"/>
      <c r="D224" s="105" t="s">
        <v>120</v>
      </c>
      <c r="E224" s="102"/>
      <c r="F224" s="106"/>
      <c r="G224" s="102"/>
      <c r="H224" s="106"/>
      <c r="I224" s="102"/>
      <c r="J224" s="106"/>
      <c r="K224" s="106"/>
      <c r="L224" s="106"/>
      <c r="M224" s="107"/>
      <c r="N224" s="104" t="s">
        <v>120</v>
      </c>
      <c r="P224" s="104" t="s">
        <v>135</v>
      </c>
      <c r="Q224" s="104" t="s">
        <v>120</v>
      </c>
      <c r="R224" s="104" t="s">
        <v>120</v>
      </c>
    </row>
    <row r="225" spans="1:18" ht="20.100000000000001" customHeight="1">
      <c r="A225" s="105" t="s">
        <v>240</v>
      </c>
      <c r="B225" s="105" t="s">
        <v>120</v>
      </c>
      <c r="C225" s="105">
        <v>0.2</v>
      </c>
      <c r="D225" s="105" t="s">
        <v>239</v>
      </c>
      <c r="E225" s="106"/>
      <c r="F225" s="106"/>
      <c r="G225" s="106"/>
      <c r="H225" s="106"/>
      <c r="I225" s="106"/>
      <c r="J225" s="106"/>
      <c r="K225" s="106"/>
      <c r="L225" s="106"/>
      <c r="M225" s="107"/>
      <c r="N225" s="104" t="s">
        <v>248</v>
      </c>
      <c r="P225" s="104" t="s">
        <v>136</v>
      </c>
      <c r="Q225" s="104" t="s">
        <v>120</v>
      </c>
      <c r="R225" s="104" t="s">
        <v>243</v>
      </c>
    </row>
    <row r="226" spans="1:18" ht="20.100000000000001" customHeight="1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3"/>
    </row>
    <row r="227" spans="1:18" ht="20.100000000000001" customHeight="1">
      <c r="A227" s="105" t="s">
        <v>768</v>
      </c>
      <c r="B227" s="105" t="s">
        <v>212</v>
      </c>
      <c r="C227" s="105">
        <v>1</v>
      </c>
      <c r="D227" s="105" t="s">
        <v>200</v>
      </c>
      <c r="F227" s="106"/>
      <c r="H227" s="106"/>
      <c r="J227" s="106"/>
      <c r="L227" s="106"/>
      <c r="M227" s="107"/>
      <c r="N227" s="104" t="s">
        <v>120</v>
      </c>
      <c r="O227" s="104" t="s">
        <v>213</v>
      </c>
    </row>
    <row r="228" spans="1:18" ht="20.100000000000001" customHeight="1">
      <c r="A228" s="105" t="s">
        <v>294</v>
      </c>
      <c r="B228" s="105" t="s">
        <v>295</v>
      </c>
      <c r="C228" s="105"/>
      <c r="D228" s="105" t="s">
        <v>120</v>
      </c>
      <c r="E228" s="102"/>
      <c r="F228" s="106"/>
      <c r="G228" s="102"/>
      <c r="H228" s="106"/>
      <c r="I228" s="102"/>
      <c r="J228" s="106"/>
      <c r="K228" s="106"/>
      <c r="L228" s="106"/>
      <c r="M228" s="107"/>
      <c r="N228" s="104" t="s">
        <v>120</v>
      </c>
      <c r="P228" s="104" t="s">
        <v>135</v>
      </c>
      <c r="Q228" s="104" t="s">
        <v>120</v>
      </c>
      <c r="R228" s="104" t="s">
        <v>120</v>
      </c>
    </row>
    <row r="229" spans="1:18" ht="20.100000000000001" customHeight="1">
      <c r="A229" s="105" t="s">
        <v>240</v>
      </c>
      <c r="B229" s="105" t="s">
        <v>296</v>
      </c>
      <c r="C229" s="105">
        <v>0.11</v>
      </c>
      <c r="D229" s="105" t="s">
        <v>239</v>
      </c>
      <c r="E229" s="106"/>
      <c r="F229" s="106"/>
      <c r="G229" s="106"/>
      <c r="H229" s="106"/>
      <c r="I229" s="106"/>
      <c r="J229" s="106"/>
      <c r="K229" s="106"/>
      <c r="L229" s="106"/>
      <c r="M229" s="107"/>
      <c r="N229" s="104" t="s">
        <v>248</v>
      </c>
      <c r="P229" s="104" t="s">
        <v>136</v>
      </c>
      <c r="Q229" s="104" t="s">
        <v>120</v>
      </c>
      <c r="R229" s="104" t="s">
        <v>243</v>
      </c>
    </row>
    <row r="230" spans="1:18" ht="20.100000000000001" customHeight="1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3"/>
    </row>
    <row r="231" spans="1:18" ht="20.100000000000001" customHeight="1">
      <c r="A231" s="105" t="s">
        <v>769</v>
      </c>
      <c r="B231" s="105" t="s">
        <v>222</v>
      </c>
      <c r="C231" s="105">
        <v>1</v>
      </c>
      <c r="D231" s="105" t="s">
        <v>167</v>
      </c>
      <c r="F231" s="106"/>
      <c r="H231" s="106"/>
      <c r="J231" s="106"/>
      <c r="L231" s="106"/>
      <c r="M231" s="107"/>
      <c r="N231" s="104" t="s">
        <v>120</v>
      </c>
      <c r="O231" s="104" t="s">
        <v>236</v>
      </c>
    </row>
    <row r="232" spans="1:18" ht="20.100000000000001" customHeight="1">
      <c r="A232" s="105" t="s">
        <v>334</v>
      </c>
      <c r="B232" s="105" t="s">
        <v>338</v>
      </c>
      <c r="C232" s="105"/>
      <c r="D232" s="105" t="s">
        <v>120</v>
      </c>
      <c r="E232" s="102"/>
      <c r="F232" s="106"/>
      <c r="G232" s="102"/>
      <c r="H232" s="106"/>
      <c r="I232" s="102"/>
      <c r="J232" s="106"/>
      <c r="K232" s="106"/>
      <c r="L232" s="106"/>
      <c r="M232" s="107"/>
      <c r="N232" s="104" t="s">
        <v>120</v>
      </c>
      <c r="P232" s="104" t="s">
        <v>135</v>
      </c>
      <c r="Q232" s="104" t="s">
        <v>120</v>
      </c>
      <c r="R232" s="104" t="s">
        <v>120</v>
      </c>
    </row>
    <row r="233" spans="1:18" ht="20.100000000000001" customHeight="1">
      <c r="A233" s="105" t="s">
        <v>336</v>
      </c>
      <c r="B233" s="105" t="s">
        <v>242</v>
      </c>
      <c r="C233" s="105">
        <v>0.24</v>
      </c>
      <c r="D233" s="105" t="s">
        <v>239</v>
      </c>
      <c r="E233" s="106"/>
      <c r="F233" s="106"/>
      <c r="G233" s="106"/>
      <c r="H233" s="106"/>
      <c r="I233" s="106"/>
      <c r="J233" s="106"/>
      <c r="K233" s="106"/>
      <c r="L233" s="106"/>
      <c r="M233" s="107"/>
      <c r="N233" s="104" t="s">
        <v>120</v>
      </c>
      <c r="P233" s="104" t="s">
        <v>136</v>
      </c>
      <c r="Q233" s="104" t="s">
        <v>120</v>
      </c>
      <c r="R233" s="104" t="s">
        <v>337</v>
      </c>
    </row>
    <row r="234" spans="1:18" ht="20.100000000000001" customHeight="1">
      <c r="A234" s="105" t="s">
        <v>240</v>
      </c>
      <c r="B234" s="105" t="s">
        <v>120</v>
      </c>
      <c r="C234" s="105">
        <v>0.21</v>
      </c>
      <c r="D234" s="105" t="s">
        <v>239</v>
      </c>
      <c r="E234" s="106"/>
      <c r="F234" s="106"/>
      <c r="G234" s="106"/>
      <c r="H234" s="106"/>
      <c r="I234" s="106"/>
      <c r="J234" s="106"/>
      <c r="K234" s="106"/>
      <c r="L234" s="106"/>
      <c r="M234" s="107"/>
      <c r="N234" s="104" t="s">
        <v>120</v>
      </c>
      <c r="P234" s="104" t="s">
        <v>137</v>
      </c>
      <c r="Q234" s="104" t="s">
        <v>120</v>
      </c>
      <c r="R234" s="104" t="s">
        <v>243</v>
      </c>
    </row>
    <row r="235" spans="1:18" ht="20.100000000000001" customHeight="1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3"/>
    </row>
    <row r="236" spans="1:18" ht="20.100000000000001" customHeight="1">
      <c r="A236" s="105" t="s">
        <v>770</v>
      </c>
      <c r="B236" s="105" t="s">
        <v>229</v>
      </c>
      <c r="C236" s="105">
        <v>1</v>
      </c>
      <c r="D236" s="105" t="s">
        <v>200</v>
      </c>
      <c r="F236" s="106"/>
      <c r="H236" s="106"/>
      <c r="J236" s="106"/>
      <c r="L236" s="106"/>
      <c r="M236" s="107"/>
      <c r="N236" s="104" t="s">
        <v>120</v>
      </c>
      <c r="O236" s="104" t="s">
        <v>230</v>
      </c>
    </row>
    <row r="237" spans="1:18" ht="20.100000000000001" customHeight="1">
      <c r="A237" s="105" t="s">
        <v>339</v>
      </c>
      <c r="B237" s="105" t="s">
        <v>120</v>
      </c>
      <c r="C237" s="105"/>
      <c r="D237" s="105" t="s">
        <v>120</v>
      </c>
      <c r="E237" s="102"/>
      <c r="F237" s="106"/>
      <c r="G237" s="102"/>
      <c r="H237" s="106"/>
      <c r="I237" s="102"/>
      <c r="J237" s="106"/>
      <c r="K237" s="106"/>
      <c r="L237" s="106"/>
      <c r="M237" s="107"/>
      <c r="N237" s="104" t="s">
        <v>120</v>
      </c>
      <c r="P237" s="104" t="s">
        <v>135</v>
      </c>
      <c r="Q237" s="104" t="s">
        <v>150</v>
      </c>
      <c r="R237" s="104" t="s">
        <v>120</v>
      </c>
    </row>
    <row r="238" spans="1:18" ht="20.100000000000001" customHeight="1">
      <c r="A238" s="105" t="s">
        <v>340</v>
      </c>
      <c r="B238" s="105" t="s">
        <v>120</v>
      </c>
      <c r="C238" s="105"/>
      <c r="D238" s="105" t="s">
        <v>120</v>
      </c>
      <c r="E238" s="102"/>
      <c r="F238" s="106"/>
      <c r="G238" s="102"/>
      <c r="H238" s="106"/>
      <c r="I238" s="102"/>
      <c r="J238" s="106"/>
      <c r="K238" s="106"/>
      <c r="L238" s="106"/>
      <c r="M238" s="107"/>
      <c r="N238" s="104" t="s">
        <v>120</v>
      </c>
      <c r="P238" s="104" t="s">
        <v>136</v>
      </c>
      <c r="Q238" s="104" t="s">
        <v>150</v>
      </c>
      <c r="R238" s="104" t="s">
        <v>120</v>
      </c>
    </row>
    <row r="239" spans="1:18" ht="20.100000000000001" customHeight="1">
      <c r="A239" s="105" t="s">
        <v>240</v>
      </c>
      <c r="B239" s="105" t="s">
        <v>120</v>
      </c>
      <c r="C239" s="105">
        <v>0.74</v>
      </c>
      <c r="D239" s="105" t="s">
        <v>239</v>
      </c>
      <c r="E239" s="106"/>
      <c r="F239" s="106"/>
      <c r="G239" s="106"/>
      <c r="H239" s="106"/>
      <c r="I239" s="106"/>
      <c r="J239" s="106"/>
      <c r="K239" s="106"/>
      <c r="L239" s="106"/>
      <c r="M239" s="107"/>
      <c r="N239" s="104" t="s">
        <v>120</v>
      </c>
      <c r="P239" s="104" t="s">
        <v>137</v>
      </c>
      <c r="Q239" s="104" t="s">
        <v>120</v>
      </c>
      <c r="R239" s="104" t="s">
        <v>243</v>
      </c>
    </row>
    <row r="240" spans="1:18" ht="20.100000000000001" customHeight="1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3"/>
    </row>
    <row r="241" spans="1:18" ht="20.100000000000001" customHeight="1">
      <c r="A241" s="105" t="s">
        <v>771</v>
      </c>
      <c r="B241" s="105" t="s">
        <v>211</v>
      </c>
      <c r="C241" s="105">
        <v>1</v>
      </c>
      <c r="D241" s="105" t="s">
        <v>200</v>
      </c>
      <c r="F241" s="106"/>
      <c r="H241" s="106"/>
      <c r="J241" s="106"/>
      <c r="L241" s="106"/>
      <c r="M241" s="107"/>
      <c r="N241" s="104" t="s">
        <v>120</v>
      </c>
      <c r="O241" s="104" t="s">
        <v>592</v>
      </c>
    </row>
    <row r="242" spans="1:18" ht="20.100000000000001" customHeight="1">
      <c r="A242" s="105" t="s">
        <v>392</v>
      </c>
      <c r="B242" s="105" t="s">
        <v>665</v>
      </c>
      <c r="C242" s="105"/>
      <c r="D242" s="105" t="s">
        <v>120</v>
      </c>
      <c r="E242" s="102"/>
      <c r="F242" s="106"/>
      <c r="G242" s="102"/>
      <c r="H242" s="106"/>
      <c r="I242" s="102"/>
      <c r="J242" s="106"/>
      <c r="K242" s="106"/>
      <c r="L242" s="106"/>
      <c r="M242" s="107"/>
      <c r="N242" s="104" t="s">
        <v>120</v>
      </c>
      <c r="P242" s="104" t="s">
        <v>135</v>
      </c>
      <c r="Q242" s="104" t="s">
        <v>120</v>
      </c>
      <c r="R242" s="104" t="s">
        <v>120</v>
      </c>
    </row>
    <row r="243" spans="1:18" ht="20.100000000000001" customHeight="1">
      <c r="A243" s="105" t="s">
        <v>240</v>
      </c>
      <c r="B243" s="105" t="s">
        <v>120</v>
      </c>
      <c r="C243" s="105">
        <v>0.5</v>
      </c>
      <c r="D243" s="105" t="s">
        <v>239</v>
      </c>
      <c r="E243" s="106"/>
      <c r="F243" s="106"/>
      <c r="G243" s="106"/>
      <c r="H243" s="106"/>
      <c r="I243" s="106"/>
      <c r="J243" s="106"/>
      <c r="K243" s="106"/>
      <c r="L243" s="106"/>
      <c r="M243" s="107"/>
      <c r="N243" s="104" t="s">
        <v>248</v>
      </c>
      <c r="P243" s="104" t="s">
        <v>136</v>
      </c>
      <c r="Q243" s="104" t="s">
        <v>120</v>
      </c>
      <c r="R243" s="104" t="s">
        <v>243</v>
      </c>
    </row>
    <row r="244" spans="1:18" ht="20.100000000000001" customHeight="1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3"/>
    </row>
    <row r="245" spans="1:18" ht="20.100000000000001" customHeight="1">
      <c r="A245" s="105" t="s">
        <v>772</v>
      </c>
      <c r="B245" s="105" t="s">
        <v>226</v>
      </c>
      <c r="C245" s="105">
        <v>1</v>
      </c>
      <c r="D245" s="105" t="s">
        <v>200</v>
      </c>
      <c r="F245" s="106"/>
      <c r="H245" s="106"/>
      <c r="J245" s="106"/>
      <c r="L245" s="106"/>
      <c r="M245" s="107"/>
      <c r="N245" s="104" t="s">
        <v>120</v>
      </c>
      <c r="O245" s="104" t="s">
        <v>593</v>
      </c>
    </row>
    <row r="246" spans="1:18" ht="20.100000000000001" customHeight="1">
      <c r="A246" s="105" t="s">
        <v>339</v>
      </c>
      <c r="B246" s="105" t="s">
        <v>120</v>
      </c>
      <c r="C246" s="105"/>
      <c r="D246" s="105" t="s">
        <v>120</v>
      </c>
      <c r="E246" s="102"/>
      <c r="F246" s="106"/>
      <c r="G246" s="102"/>
      <c r="H246" s="106"/>
      <c r="I246" s="102"/>
      <c r="J246" s="106"/>
      <c r="K246" s="106"/>
      <c r="L246" s="106"/>
      <c r="M246" s="107"/>
      <c r="N246" s="104" t="s">
        <v>120</v>
      </c>
      <c r="P246" s="104" t="s">
        <v>135</v>
      </c>
      <c r="Q246" s="104" t="s">
        <v>150</v>
      </c>
      <c r="R246" s="104" t="s">
        <v>120</v>
      </c>
    </row>
    <row r="247" spans="1:18" ht="20.100000000000001" customHeight="1">
      <c r="A247" s="105" t="s">
        <v>340</v>
      </c>
      <c r="B247" s="105" t="s">
        <v>120</v>
      </c>
      <c r="C247" s="105"/>
      <c r="D247" s="105" t="s">
        <v>120</v>
      </c>
      <c r="E247" s="102"/>
      <c r="F247" s="106"/>
      <c r="G247" s="102"/>
      <c r="H247" s="106"/>
      <c r="I247" s="102"/>
      <c r="J247" s="106"/>
      <c r="K247" s="106"/>
      <c r="L247" s="106"/>
      <c r="M247" s="107"/>
      <c r="N247" s="104" t="s">
        <v>120</v>
      </c>
      <c r="P247" s="104" t="s">
        <v>136</v>
      </c>
      <c r="Q247" s="104" t="s">
        <v>150</v>
      </c>
      <c r="R247" s="104" t="s">
        <v>120</v>
      </c>
    </row>
    <row r="248" spans="1:18" ht="20.100000000000001" customHeight="1">
      <c r="A248" s="105" t="s">
        <v>240</v>
      </c>
      <c r="B248" s="105" t="s">
        <v>120</v>
      </c>
      <c r="C248" s="105">
        <v>1</v>
      </c>
      <c r="D248" s="105" t="s">
        <v>239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04" t="s">
        <v>120</v>
      </c>
      <c r="P248" s="104" t="s">
        <v>137</v>
      </c>
      <c r="Q248" s="104" t="s">
        <v>120</v>
      </c>
      <c r="R248" s="104" t="s">
        <v>243</v>
      </c>
    </row>
    <row r="249" spans="1:18" ht="20.100000000000001" customHeight="1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3"/>
    </row>
    <row r="250" spans="1:18" ht="20.100000000000001" customHeight="1">
      <c r="A250" s="105" t="s">
        <v>773</v>
      </c>
      <c r="B250" s="105" t="s">
        <v>216</v>
      </c>
      <c r="C250" s="105">
        <v>1</v>
      </c>
      <c r="D250" s="105" t="s">
        <v>200</v>
      </c>
      <c r="F250" s="106"/>
      <c r="H250" s="106"/>
      <c r="J250" s="106"/>
      <c r="L250" s="106"/>
      <c r="M250" s="107"/>
      <c r="N250" s="104" t="s">
        <v>120</v>
      </c>
      <c r="O250" s="104" t="s">
        <v>217</v>
      </c>
    </row>
    <row r="251" spans="1:18" ht="20.100000000000001" customHeight="1">
      <c r="A251" s="105" t="s">
        <v>310</v>
      </c>
      <c r="B251" s="105" t="s">
        <v>311</v>
      </c>
      <c r="C251" s="105"/>
      <c r="D251" s="105" t="s">
        <v>120</v>
      </c>
      <c r="E251" s="102"/>
      <c r="F251" s="106"/>
      <c r="G251" s="102"/>
      <c r="H251" s="106"/>
      <c r="I251" s="102"/>
      <c r="J251" s="106"/>
      <c r="K251" s="106"/>
      <c r="L251" s="106"/>
      <c r="M251" s="107"/>
      <c r="N251" s="104" t="s">
        <v>120</v>
      </c>
      <c r="P251" s="104" t="s">
        <v>135</v>
      </c>
      <c r="Q251" s="104" t="s">
        <v>120</v>
      </c>
      <c r="R251" s="104" t="s">
        <v>120</v>
      </c>
    </row>
    <row r="252" spans="1:18" ht="20.100000000000001" customHeight="1">
      <c r="A252" s="105" t="s">
        <v>312</v>
      </c>
      <c r="B252" s="105" t="s">
        <v>313</v>
      </c>
      <c r="C252" s="105">
        <v>5.5</v>
      </c>
      <c r="D252" s="105" t="s">
        <v>314</v>
      </c>
      <c r="E252" s="106"/>
      <c r="F252" s="106"/>
      <c r="G252" s="106"/>
      <c r="H252" s="106"/>
      <c r="I252" s="106"/>
      <c r="J252" s="106"/>
      <c r="K252" s="106"/>
      <c r="L252" s="106"/>
      <c r="M252" s="107"/>
      <c r="N252" s="104" t="s">
        <v>120</v>
      </c>
      <c r="P252" s="104" t="s">
        <v>136</v>
      </c>
      <c r="Q252" s="104" t="s">
        <v>120</v>
      </c>
      <c r="R252" s="104" t="s">
        <v>315</v>
      </c>
    </row>
    <row r="253" spans="1:18" ht="20.100000000000001" customHeight="1">
      <c r="A253" s="105" t="s">
        <v>316</v>
      </c>
      <c r="B253" s="105" t="s">
        <v>317</v>
      </c>
      <c r="C253" s="105">
        <v>0.47</v>
      </c>
      <c r="D253" s="105" t="s">
        <v>231</v>
      </c>
      <c r="E253" s="106"/>
      <c r="F253" s="106"/>
      <c r="G253" s="106"/>
      <c r="H253" s="106"/>
      <c r="I253" s="106"/>
      <c r="J253" s="106"/>
      <c r="K253" s="106"/>
      <c r="L253" s="106"/>
      <c r="M253" s="107"/>
      <c r="N253" s="104" t="s">
        <v>120</v>
      </c>
      <c r="P253" s="104" t="s">
        <v>137</v>
      </c>
      <c r="Q253" s="104" t="s">
        <v>120</v>
      </c>
      <c r="R253" s="104" t="s">
        <v>318</v>
      </c>
    </row>
    <row r="254" spans="1:18" ht="20.100000000000001" customHeight="1">
      <c r="A254" s="105" t="s">
        <v>319</v>
      </c>
      <c r="B254" s="105" t="s">
        <v>320</v>
      </c>
      <c r="C254" s="105">
        <v>0.94</v>
      </c>
      <c r="D254" s="105" t="s">
        <v>200</v>
      </c>
      <c r="E254" s="106"/>
      <c r="F254" s="106"/>
      <c r="G254" s="106"/>
      <c r="H254" s="106"/>
      <c r="I254" s="106"/>
      <c r="J254" s="106"/>
      <c r="K254" s="106"/>
      <c r="L254" s="106"/>
      <c r="M254" s="107"/>
      <c r="N254" s="104" t="s">
        <v>120</v>
      </c>
      <c r="P254" s="104" t="s">
        <v>138</v>
      </c>
      <c r="Q254" s="104" t="s">
        <v>120</v>
      </c>
      <c r="R254" s="104" t="s">
        <v>321</v>
      </c>
    </row>
    <row r="255" spans="1:18" ht="20.100000000000001" customHeight="1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3"/>
    </row>
    <row r="256" spans="1:18" ht="20.100000000000001" customHeight="1">
      <c r="A256" s="105" t="s">
        <v>774</v>
      </c>
      <c r="B256" s="105" t="s">
        <v>218</v>
      </c>
      <c r="C256" s="105">
        <v>1</v>
      </c>
      <c r="D256" s="105" t="s">
        <v>200</v>
      </c>
      <c r="F256" s="106"/>
      <c r="H256" s="106"/>
      <c r="J256" s="106"/>
      <c r="L256" s="106"/>
      <c r="M256" s="107"/>
      <c r="N256" s="104" t="s">
        <v>120</v>
      </c>
      <c r="O256" s="104" t="s">
        <v>219</v>
      </c>
    </row>
    <row r="257" spans="1:18" ht="20.100000000000001" customHeight="1">
      <c r="A257" s="105" t="s">
        <v>247</v>
      </c>
      <c r="B257" s="105" t="s">
        <v>322</v>
      </c>
      <c r="C257" s="105"/>
      <c r="D257" s="105" t="s">
        <v>120</v>
      </c>
      <c r="E257" s="102"/>
      <c r="F257" s="106"/>
      <c r="G257" s="102"/>
      <c r="H257" s="106"/>
      <c r="I257" s="102"/>
      <c r="J257" s="106"/>
      <c r="K257" s="106"/>
      <c r="L257" s="106"/>
      <c r="M257" s="107"/>
      <c r="N257" s="104" t="s">
        <v>120</v>
      </c>
      <c r="P257" s="104" t="s">
        <v>135</v>
      </c>
      <c r="Q257" s="104" t="s">
        <v>120</v>
      </c>
      <c r="R257" s="104" t="s">
        <v>120</v>
      </c>
    </row>
    <row r="258" spans="1:18" ht="20.100000000000001" customHeight="1">
      <c r="A258" s="105" t="s">
        <v>323</v>
      </c>
      <c r="B258" s="105" t="s">
        <v>242</v>
      </c>
      <c r="C258" s="105">
        <v>0.85</v>
      </c>
      <c r="D258" s="105" t="s">
        <v>239</v>
      </c>
      <c r="E258" s="106"/>
      <c r="F258" s="106"/>
      <c r="G258" s="106"/>
      <c r="H258" s="106"/>
      <c r="I258" s="106"/>
      <c r="J258" s="106"/>
      <c r="K258" s="106"/>
      <c r="L258" s="106"/>
      <c r="M258" s="107"/>
      <c r="N258" s="104" t="s">
        <v>120</v>
      </c>
      <c r="P258" s="104" t="s">
        <v>136</v>
      </c>
      <c r="Q258" s="104" t="s">
        <v>120</v>
      </c>
      <c r="R258" s="104" t="s">
        <v>324</v>
      </c>
    </row>
    <row r="259" spans="1:18" ht="20.100000000000001" customHeight="1">
      <c r="A259" s="105" t="s">
        <v>240</v>
      </c>
      <c r="B259" s="105" t="s">
        <v>120</v>
      </c>
      <c r="C259" s="105">
        <v>0.82</v>
      </c>
      <c r="D259" s="105" t="s">
        <v>239</v>
      </c>
      <c r="E259" s="106"/>
      <c r="F259" s="106"/>
      <c r="G259" s="106"/>
      <c r="H259" s="106"/>
      <c r="I259" s="106"/>
      <c r="J259" s="106"/>
      <c r="K259" s="106"/>
      <c r="L259" s="106"/>
      <c r="M259" s="107"/>
      <c r="N259" s="104" t="s">
        <v>120</v>
      </c>
      <c r="P259" s="104" t="s">
        <v>137</v>
      </c>
      <c r="Q259" s="104" t="s">
        <v>120</v>
      </c>
      <c r="R259" s="104" t="s">
        <v>243</v>
      </c>
    </row>
    <row r="260" spans="1:18" ht="20.100000000000001" customHeight="1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3"/>
    </row>
    <row r="261" spans="1:18" ht="20.100000000000001" customHeight="1">
      <c r="A261" s="105" t="s">
        <v>775</v>
      </c>
      <c r="B261" s="105" t="s">
        <v>211</v>
      </c>
      <c r="C261" s="105">
        <v>1</v>
      </c>
      <c r="D261" s="105" t="s">
        <v>200</v>
      </c>
      <c r="F261" s="106"/>
      <c r="H261" s="106"/>
      <c r="J261" s="106"/>
      <c r="L261" s="106"/>
      <c r="M261" s="107"/>
      <c r="N261" s="104" t="s">
        <v>120</v>
      </c>
      <c r="O261" s="104" t="s">
        <v>594</v>
      </c>
    </row>
    <row r="262" spans="1:18" ht="20.100000000000001" customHeight="1">
      <c r="A262" s="105" t="s">
        <v>310</v>
      </c>
      <c r="B262" s="105" t="s">
        <v>666</v>
      </c>
      <c r="C262" s="105"/>
      <c r="D262" s="105" t="s">
        <v>120</v>
      </c>
      <c r="E262" s="102"/>
      <c r="F262" s="106"/>
      <c r="G262" s="102"/>
      <c r="H262" s="106"/>
      <c r="I262" s="102"/>
      <c r="J262" s="106"/>
      <c r="K262" s="106"/>
      <c r="L262" s="106"/>
      <c r="M262" s="107"/>
      <c r="N262" s="104" t="s">
        <v>120</v>
      </c>
      <c r="P262" s="104" t="s">
        <v>135</v>
      </c>
      <c r="Q262" s="104" t="s">
        <v>120</v>
      </c>
      <c r="R262" s="104" t="s">
        <v>120</v>
      </c>
    </row>
    <row r="263" spans="1:18" ht="20.100000000000001" customHeight="1">
      <c r="A263" s="105" t="s">
        <v>351</v>
      </c>
      <c r="B263" s="105" t="s">
        <v>120</v>
      </c>
      <c r="C263" s="105">
        <v>3.9E-2</v>
      </c>
      <c r="D263" s="105" t="s">
        <v>239</v>
      </c>
      <c r="E263" s="106"/>
      <c r="F263" s="106"/>
      <c r="G263" s="106"/>
      <c r="H263" s="106"/>
      <c r="I263" s="106"/>
      <c r="J263" s="106"/>
      <c r="K263" s="106"/>
      <c r="L263" s="106"/>
      <c r="M263" s="107"/>
      <c r="N263" s="104" t="s">
        <v>120</v>
      </c>
      <c r="P263" s="104" t="s">
        <v>136</v>
      </c>
      <c r="Q263" s="104" t="s">
        <v>120</v>
      </c>
      <c r="R263" s="104" t="s">
        <v>352</v>
      </c>
    </row>
    <row r="264" spans="1:18" ht="20.100000000000001" customHeight="1">
      <c r="A264" s="105" t="s">
        <v>240</v>
      </c>
      <c r="B264" s="105" t="s">
        <v>120</v>
      </c>
      <c r="C264" s="105">
        <v>4.7E-2</v>
      </c>
      <c r="D264" s="105" t="s">
        <v>239</v>
      </c>
      <c r="E264" s="106"/>
      <c r="F264" s="106"/>
      <c r="G264" s="106"/>
      <c r="H264" s="106"/>
      <c r="I264" s="106"/>
      <c r="J264" s="106"/>
      <c r="K264" s="106"/>
      <c r="L264" s="106"/>
      <c r="M264" s="107"/>
      <c r="N264" s="104" t="s">
        <v>120</v>
      </c>
      <c r="P264" s="104" t="s">
        <v>137</v>
      </c>
      <c r="Q264" s="104" t="s">
        <v>120</v>
      </c>
      <c r="R264" s="104" t="s">
        <v>243</v>
      </c>
    </row>
    <row r="265" spans="1:18" ht="20.100000000000001" customHeight="1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3"/>
    </row>
    <row r="266" spans="1:18" ht="20.100000000000001" customHeight="1">
      <c r="A266" s="105" t="s">
        <v>776</v>
      </c>
      <c r="B266" s="105" t="s">
        <v>595</v>
      </c>
      <c r="C266" s="105">
        <v>1</v>
      </c>
      <c r="D266" s="105" t="s">
        <v>200</v>
      </c>
      <c r="F266" s="106"/>
      <c r="H266" s="106"/>
      <c r="J266" s="106"/>
      <c r="L266" s="106"/>
      <c r="M266" s="107"/>
      <c r="N266" s="104" t="s">
        <v>120</v>
      </c>
      <c r="O266" s="104" t="s">
        <v>596</v>
      </c>
    </row>
    <row r="267" spans="1:18" ht="20.100000000000001" customHeight="1">
      <c r="A267" s="105" t="s">
        <v>247</v>
      </c>
      <c r="B267" s="105" t="s">
        <v>667</v>
      </c>
      <c r="C267" s="105"/>
      <c r="D267" s="105" t="s">
        <v>120</v>
      </c>
      <c r="E267" s="102"/>
      <c r="F267" s="106"/>
      <c r="G267" s="102"/>
      <c r="H267" s="106"/>
      <c r="I267" s="102"/>
      <c r="J267" s="106"/>
      <c r="K267" s="106"/>
      <c r="L267" s="106"/>
      <c r="M267" s="107"/>
      <c r="N267" s="104" t="s">
        <v>120</v>
      </c>
      <c r="P267" s="104" t="s">
        <v>135</v>
      </c>
      <c r="Q267" s="104" t="s">
        <v>120</v>
      </c>
      <c r="R267" s="104" t="s">
        <v>120</v>
      </c>
    </row>
    <row r="268" spans="1:18" ht="20.100000000000001" customHeight="1">
      <c r="A268" s="105" t="s">
        <v>240</v>
      </c>
      <c r="B268" s="105" t="s">
        <v>120</v>
      </c>
      <c r="C268" s="105">
        <v>0.43</v>
      </c>
      <c r="D268" s="105" t="s">
        <v>239</v>
      </c>
      <c r="E268" s="106"/>
      <c r="F268" s="106"/>
      <c r="G268" s="106"/>
      <c r="H268" s="106"/>
      <c r="I268" s="106"/>
      <c r="J268" s="106"/>
      <c r="K268" s="106"/>
      <c r="L268" s="106"/>
      <c r="M268" s="107"/>
      <c r="N268" s="104" t="s">
        <v>120</v>
      </c>
      <c r="P268" s="104" t="s">
        <v>136</v>
      </c>
      <c r="Q268" s="104" t="s">
        <v>120</v>
      </c>
      <c r="R268" s="104" t="s">
        <v>243</v>
      </c>
    </row>
    <row r="269" spans="1:18" ht="20.100000000000001" customHeight="1">
      <c r="A269" s="105" t="s">
        <v>312</v>
      </c>
      <c r="B269" s="105" t="s">
        <v>313</v>
      </c>
      <c r="C269" s="105">
        <v>12.75</v>
      </c>
      <c r="D269" s="105" t="s">
        <v>314</v>
      </c>
      <c r="E269" s="106"/>
      <c r="F269" s="106"/>
      <c r="G269" s="106"/>
      <c r="H269" s="106"/>
      <c r="I269" s="106"/>
      <c r="J269" s="106"/>
      <c r="K269" s="106"/>
      <c r="L269" s="106"/>
      <c r="M269" s="107"/>
      <c r="N269" s="104" t="s">
        <v>120</v>
      </c>
      <c r="P269" s="104" t="s">
        <v>137</v>
      </c>
      <c r="Q269" s="104" t="s">
        <v>120</v>
      </c>
      <c r="R269" s="104" t="s">
        <v>315</v>
      </c>
    </row>
    <row r="270" spans="1:18" ht="20.100000000000001" customHeight="1">
      <c r="A270" s="105" t="s">
        <v>316</v>
      </c>
      <c r="B270" s="105" t="s">
        <v>650</v>
      </c>
      <c r="C270" s="105">
        <v>1.1000000000000001</v>
      </c>
      <c r="D270" s="105" t="s">
        <v>200</v>
      </c>
      <c r="E270" s="106"/>
      <c r="F270" s="106"/>
      <c r="G270" s="106"/>
      <c r="H270" s="106"/>
      <c r="I270" s="106"/>
      <c r="J270" s="106"/>
      <c r="K270" s="106"/>
      <c r="L270" s="106"/>
      <c r="M270" s="107"/>
      <c r="N270" s="104" t="s">
        <v>120</v>
      </c>
      <c r="P270" s="104" t="s">
        <v>138</v>
      </c>
      <c r="Q270" s="104" t="s">
        <v>120</v>
      </c>
      <c r="R270" s="104" t="s">
        <v>651</v>
      </c>
    </row>
    <row r="271" spans="1:18" ht="20.100000000000001" customHeight="1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3"/>
    </row>
    <row r="272" spans="1:18" ht="20.100000000000001" customHeight="1">
      <c r="A272" s="105" t="s">
        <v>777</v>
      </c>
      <c r="B272" s="105" t="s">
        <v>597</v>
      </c>
      <c r="C272" s="105">
        <v>1</v>
      </c>
      <c r="D272" s="105" t="s">
        <v>167</v>
      </c>
      <c r="F272" s="106"/>
      <c r="H272" s="106"/>
      <c r="J272" s="106"/>
      <c r="L272" s="106"/>
      <c r="M272" s="107"/>
      <c r="N272" s="104" t="s">
        <v>120</v>
      </c>
      <c r="O272" s="104" t="s">
        <v>598</v>
      </c>
    </row>
    <row r="273" spans="1:30" ht="20.100000000000001" customHeight="1">
      <c r="A273" s="105" t="s">
        <v>238</v>
      </c>
      <c r="B273" s="105" t="s">
        <v>668</v>
      </c>
      <c r="C273" s="105"/>
      <c r="D273" s="105" t="s">
        <v>120</v>
      </c>
      <c r="E273" s="102"/>
      <c r="F273" s="106"/>
      <c r="G273" s="102"/>
      <c r="H273" s="106"/>
      <c r="I273" s="102"/>
      <c r="J273" s="106"/>
      <c r="K273" s="106"/>
      <c r="L273" s="106"/>
      <c r="M273" s="107"/>
      <c r="N273" s="104" t="s">
        <v>120</v>
      </c>
      <c r="P273" s="104" t="s">
        <v>135</v>
      </c>
      <c r="Q273" s="104" t="s">
        <v>120</v>
      </c>
      <c r="R273" s="104" t="s">
        <v>120</v>
      </c>
    </row>
    <row r="274" spans="1:30" ht="20.100000000000001" customHeight="1">
      <c r="A274" s="105" t="s">
        <v>240</v>
      </c>
      <c r="B274" s="105" t="s">
        <v>242</v>
      </c>
      <c r="C274" s="105">
        <v>3.0000000000000001E-3</v>
      </c>
      <c r="D274" s="105" t="s">
        <v>239</v>
      </c>
      <c r="E274" s="106"/>
      <c r="F274" s="106"/>
      <c r="G274" s="106"/>
      <c r="H274" s="106"/>
      <c r="I274" s="106"/>
      <c r="J274" s="106"/>
      <c r="K274" s="106"/>
      <c r="L274" s="106"/>
      <c r="M274" s="107"/>
      <c r="N274" s="104" t="s">
        <v>120</v>
      </c>
      <c r="P274" s="104" t="s">
        <v>137</v>
      </c>
      <c r="Q274" s="104" t="s">
        <v>120</v>
      </c>
      <c r="R274" s="104" t="s">
        <v>243</v>
      </c>
    </row>
    <row r="275" spans="1:30" ht="20.100000000000001" customHeight="1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3"/>
    </row>
    <row r="276" spans="1:30" ht="20.100000000000001" customHeight="1">
      <c r="A276" s="105" t="s">
        <v>778</v>
      </c>
      <c r="B276" s="105" t="s">
        <v>599</v>
      </c>
      <c r="C276" s="105">
        <v>1</v>
      </c>
      <c r="D276" s="105" t="s">
        <v>214</v>
      </c>
      <c r="F276" s="106"/>
      <c r="H276" s="106"/>
      <c r="J276" s="106"/>
      <c r="L276" s="106"/>
      <c r="M276" s="107"/>
      <c r="N276" s="104" t="s">
        <v>120</v>
      </c>
      <c r="O276" s="104" t="s">
        <v>600</v>
      </c>
    </row>
    <row r="277" spans="1:30" ht="20.100000000000001" customHeight="1">
      <c r="A277" s="105" t="s">
        <v>284</v>
      </c>
      <c r="B277" s="105" t="s">
        <v>242</v>
      </c>
      <c r="C277" s="105">
        <v>5.6000000000000001E-2</v>
      </c>
      <c r="D277" s="105" t="s">
        <v>239</v>
      </c>
      <c r="E277" s="106"/>
      <c r="F277" s="106"/>
      <c r="G277" s="106"/>
      <c r="H277" s="106"/>
      <c r="I277" s="106"/>
      <c r="J277" s="106"/>
      <c r="K277" s="106"/>
      <c r="L277" s="106"/>
      <c r="M277" s="107"/>
      <c r="N277" s="104" t="s">
        <v>120</v>
      </c>
      <c r="P277" s="104" t="s">
        <v>135</v>
      </c>
      <c r="Q277" s="104" t="s">
        <v>120</v>
      </c>
      <c r="R277" s="104" t="s">
        <v>285</v>
      </c>
    </row>
    <row r="278" spans="1:30" ht="20.100000000000001" customHeight="1">
      <c r="A278" s="105" t="s">
        <v>240</v>
      </c>
      <c r="B278" s="105" t="s">
        <v>242</v>
      </c>
      <c r="C278" s="105">
        <v>5.6000000000000001E-2</v>
      </c>
      <c r="D278" s="105" t="s">
        <v>239</v>
      </c>
      <c r="E278" s="106"/>
      <c r="F278" s="106"/>
      <c r="G278" s="106"/>
      <c r="H278" s="106"/>
      <c r="I278" s="106"/>
      <c r="J278" s="106"/>
      <c r="K278" s="106"/>
      <c r="L278" s="106"/>
      <c r="M278" s="107"/>
      <c r="N278" s="104" t="s">
        <v>120</v>
      </c>
      <c r="P278" s="104" t="s">
        <v>136</v>
      </c>
      <c r="Q278" s="104" t="s">
        <v>120</v>
      </c>
      <c r="R278" s="104" t="s">
        <v>243</v>
      </c>
    </row>
    <row r="279" spans="1:30" ht="20.100000000000001" customHeight="1">
      <c r="A279" s="105" t="s">
        <v>300</v>
      </c>
      <c r="B279" s="105" t="s">
        <v>301</v>
      </c>
      <c r="C279" s="105">
        <v>0.44400000000000001</v>
      </c>
      <c r="D279" s="105" t="s">
        <v>302</v>
      </c>
      <c r="E279" s="106"/>
      <c r="F279" s="106"/>
      <c r="G279" s="106"/>
      <c r="H279" s="106"/>
      <c r="I279" s="106"/>
      <c r="J279" s="106"/>
      <c r="K279" s="106"/>
      <c r="L279" s="106"/>
      <c r="M279" s="107"/>
      <c r="N279" s="104" t="s">
        <v>120</v>
      </c>
      <c r="P279" s="104" t="s">
        <v>137</v>
      </c>
      <c r="Q279" s="104" t="s">
        <v>150</v>
      </c>
      <c r="R279" s="104" t="s">
        <v>303</v>
      </c>
      <c r="V279" s="104">
        <v>100</v>
      </c>
      <c r="W279" s="104">
        <v>100</v>
      </c>
      <c r="X279" s="104" t="s">
        <v>304</v>
      </c>
    </row>
    <row r="280" spans="1:30" ht="20.100000000000001" customHeight="1">
      <c r="A280" s="105" t="s">
        <v>305</v>
      </c>
      <c r="B280" s="105" t="s">
        <v>347</v>
      </c>
      <c r="C280" s="105">
        <v>1</v>
      </c>
      <c r="D280" s="105" t="s">
        <v>134</v>
      </c>
      <c r="E280" s="102"/>
      <c r="F280" s="106"/>
      <c r="G280" s="102"/>
      <c r="H280" s="106"/>
      <c r="I280" s="102"/>
      <c r="J280" s="106"/>
      <c r="K280" s="106"/>
      <c r="L280" s="106"/>
      <c r="M280" s="107"/>
      <c r="N280" s="104" t="s">
        <v>120</v>
      </c>
      <c r="P280" s="104" t="s">
        <v>138</v>
      </c>
      <c r="Q280" s="104" t="s">
        <v>120</v>
      </c>
      <c r="R280" s="104" t="s">
        <v>162</v>
      </c>
      <c r="X280" s="104" t="s">
        <v>669</v>
      </c>
      <c r="AA280" s="108" t="s">
        <v>188</v>
      </c>
      <c r="AB280" s="109">
        <f>일위대가_호표!J279*1</f>
        <v>0</v>
      </c>
      <c r="AC280" s="108" t="s">
        <v>189</v>
      </c>
      <c r="AD280" s="110">
        <f>$AB279</f>
        <v>0</v>
      </c>
    </row>
    <row r="281" spans="1:30" ht="20.100000000000001" customHeight="1">
      <c r="A281" s="105" t="s">
        <v>305</v>
      </c>
      <c r="B281" s="105" t="s">
        <v>348</v>
      </c>
      <c r="C281" s="105">
        <v>1</v>
      </c>
      <c r="D281" s="105" t="s">
        <v>134</v>
      </c>
      <c r="E281" s="102"/>
      <c r="F281" s="106"/>
      <c r="G281" s="102"/>
      <c r="H281" s="106"/>
      <c r="I281" s="102"/>
      <c r="J281" s="106"/>
      <c r="K281" s="106"/>
      <c r="L281" s="106"/>
      <c r="M281" s="107"/>
      <c r="N281" s="104" t="s">
        <v>120</v>
      </c>
      <c r="P281" s="104" t="s">
        <v>139</v>
      </c>
      <c r="Q281" s="104" t="s">
        <v>120</v>
      </c>
      <c r="R281" s="104" t="s">
        <v>162</v>
      </c>
      <c r="X281" s="104" t="s">
        <v>670</v>
      </c>
      <c r="AA281" s="108" t="s">
        <v>244</v>
      </c>
      <c r="AB281" s="109">
        <f>일위대가_호표!F279*1</f>
        <v>0</v>
      </c>
      <c r="AC281" s="108" t="s">
        <v>245</v>
      </c>
      <c r="AD281" s="110">
        <f>$AB280</f>
        <v>0</v>
      </c>
    </row>
    <row r="282" spans="1:30" ht="20.100000000000001" customHeight="1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3"/>
    </row>
    <row r="283" spans="1:30" ht="20.100000000000001" customHeight="1">
      <c r="A283" s="105" t="s">
        <v>779</v>
      </c>
      <c r="B283" s="105" t="s">
        <v>204</v>
      </c>
      <c r="C283" s="105">
        <v>1</v>
      </c>
      <c r="D283" s="105" t="s">
        <v>201</v>
      </c>
      <c r="F283" s="106"/>
      <c r="H283" s="106"/>
      <c r="J283" s="106"/>
      <c r="L283" s="106"/>
      <c r="M283" s="107"/>
      <c r="N283" s="104" t="s">
        <v>120</v>
      </c>
      <c r="O283" s="104" t="s">
        <v>205</v>
      </c>
    </row>
    <row r="284" spans="1:30" ht="20.100000000000001" customHeight="1">
      <c r="A284" s="105" t="s">
        <v>238</v>
      </c>
      <c r="B284" s="105" t="s">
        <v>268</v>
      </c>
      <c r="C284" s="105"/>
      <c r="D284" s="105" t="s">
        <v>120</v>
      </c>
      <c r="E284" s="102"/>
      <c r="F284" s="106"/>
      <c r="G284" s="102"/>
      <c r="H284" s="106"/>
      <c r="I284" s="102"/>
      <c r="J284" s="106"/>
      <c r="K284" s="106"/>
      <c r="L284" s="106"/>
      <c r="M284" s="107"/>
      <c r="N284" s="104" t="s">
        <v>120</v>
      </c>
      <c r="P284" s="104" t="s">
        <v>135</v>
      </c>
      <c r="Q284" s="104" t="s">
        <v>120</v>
      </c>
      <c r="R284" s="104" t="s">
        <v>120</v>
      </c>
    </row>
    <row r="285" spans="1:30" ht="20.100000000000001" customHeight="1">
      <c r="A285" s="105" t="s">
        <v>269</v>
      </c>
      <c r="B285" s="105" t="s">
        <v>270</v>
      </c>
      <c r="C285" s="105">
        <v>0.161</v>
      </c>
      <c r="D285" s="105" t="s">
        <v>271</v>
      </c>
      <c r="E285" s="106"/>
      <c r="F285" s="106"/>
      <c r="G285" s="106"/>
      <c r="H285" s="106"/>
      <c r="I285" s="106"/>
      <c r="J285" s="106"/>
      <c r="K285" s="106"/>
      <c r="L285" s="106"/>
      <c r="M285" s="107"/>
      <c r="N285" s="104" t="s">
        <v>120</v>
      </c>
      <c r="P285" s="104" t="s">
        <v>136</v>
      </c>
      <c r="Q285" s="104" t="s">
        <v>120</v>
      </c>
      <c r="R285" s="104" t="s">
        <v>272</v>
      </c>
    </row>
    <row r="286" spans="1:30" ht="20.100000000000001" customHeight="1">
      <c r="A286" s="105" t="s">
        <v>250</v>
      </c>
      <c r="B286" s="105" t="s">
        <v>251</v>
      </c>
      <c r="C286" s="105">
        <v>4.0000000000000001E-3</v>
      </c>
      <c r="D286" s="105" t="s">
        <v>249</v>
      </c>
      <c r="E286" s="106"/>
      <c r="F286" s="106"/>
      <c r="G286" s="106"/>
      <c r="H286" s="106"/>
      <c r="I286" s="106"/>
      <c r="J286" s="106"/>
      <c r="K286" s="106"/>
      <c r="L286" s="106"/>
      <c r="M286" s="107"/>
      <c r="N286" s="104" t="s">
        <v>120</v>
      </c>
      <c r="P286" s="104" t="s">
        <v>137</v>
      </c>
      <c r="Q286" s="104" t="s">
        <v>120</v>
      </c>
      <c r="R286" s="104" t="s">
        <v>252</v>
      </c>
    </row>
    <row r="287" spans="1:30" ht="20.100000000000001" customHeight="1">
      <c r="A287" s="105" t="s">
        <v>253</v>
      </c>
      <c r="B287" s="105" t="s">
        <v>242</v>
      </c>
      <c r="C287" s="105">
        <v>1.4999999999999999E-2</v>
      </c>
      <c r="D287" s="105" t="s">
        <v>239</v>
      </c>
      <c r="E287" s="106"/>
      <c r="F287" s="106"/>
      <c r="G287" s="106"/>
      <c r="H287" s="106"/>
      <c r="I287" s="106"/>
      <c r="J287" s="106"/>
      <c r="K287" s="106"/>
      <c r="L287" s="106"/>
      <c r="M287" s="107"/>
      <c r="N287" s="104" t="s">
        <v>120</v>
      </c>
      <c r="P287" s="104" t="s">
        <v>138</v>
      </c>
      <c r="Q287" s="104" t="s">
        <v>120</v>
      </c>
      <c r="R287" s="104" t="s">
        <v>254</v>
      </c>
    </row>
    <row r="288" spans="1:30" ht="20.100000000000001" customHeight="1">
      <c r="A288" s="105" t="s">
        <v>240</v>
      </c>
      <c r="B288" s="105" t="s">
        <v>242</v>
      </c>
      <c r="C288" s="105">
        <v>3.0000000000000001E-3</v>
      </c>
      <c r="D288" s="105" t="s">
        <v>239</v>
      </c>
      <c r="E288" s="106"/>
      <c r="F288" s="106"/>
      <c r="G288" s="106"/>
      <c r="H288" s="106"/>
      <c r="I288" s="106"/>
      <c r="J288" s="106"/>
      <c r="K288" s="106"/>
      <c r="L288" s="106"/>
      <c r="M288" s="107"/>
      <c r="N288" s="104" t="s">
        <v>120</v>
      </c>
      <c r="P288" s="104" t="s">
        <v>139</v>
      </c>
      <c r="Q288" s="104" t="s">
        <v>120</v>
      </c>
      <c r="R288" s="104" t="s">
        <v>243</v>
      </c>
    </row>
    <row r="289" spans="1:30" ht="20.100000000000001" customHeight="1">
      <c r="A289" s="105" t="s">
        <v>253</v>
      </c>
      <c r="B289" s="105" t="s">
        <v>242</v>
      </c>
      <c r="C289" s="105">
        <v>1.4999999999999999E-2</v>
      </c>
      <c r="D289" s="105" t="s">
        <v>239</v>
      </c>
      <c r="E289" s="106"/>
      <c r="F289" s="106"/>
      <c r="G289" s="106"/>
      <c r="H289" s="106"/>
      <c r="I289" s="106"/>
      <c r="J289" s="106"/>
      <c r="K289" s="106"/>
      <c r="L289" s="106"/>
      <c r="M289" s="107"/>
      <c r="N289" s="104" t="s">
        <v>120</v>
      </c>
      <c r="P289" s="104" t="s">
        <v>140</v>
      </c>
      <c r="Q289" s="104" t="s">
        <v>120</v>
      </c>
      <c r="R289" s="104" t="s">
        <v>254</v>
      </c>
    </row>
    <row r="290" spans="1:30" ht="20.100000000000001" customHeight="1">
      <c r="A290" s="105" t="s">
        <v>240</v>
      </c>
      <c r="B290" s="105" t="s">
        <v>242</v>
      </c>
      <c r="C290" s="105">
        <v>3.0000000000000001E-3</v>
      </c>
      <c r="D290" s="105" t="s">
        <v>239</v>
      </c>
      <c r="E290" s="106"/>
      <c r="F290" s="106"/>
      <c r="G290" s="106"/>
      <c r="H290" s="106"/>
      <c r="I290" s="106"/>
      <c r="J290" s="106"/>
      <c r="K290" s="106"/>
      <c r="L290" s="106"/>
      <c r="M290" s="107"/>
      <c r="N290" s="104" t="s">
        <v>120</v>
      </c>
      <c r="P290" s="104" t="s">
        <v>141</v>
      </c>
      <c r="Q290" s="104" t="s">
        <v>120</v>
      </c>
      <c r="R290" s="104" t="s">
        <v>243</v>
      </c>
    </row>
    <row r="291" spans="1:30" ht="20.100000000000001" customHeight="1">
      <c r="A291" s="105" t="s">
        <v>241</v>
      </c>
      <c r="B291" s="105" t="s">
        <v>255</v>
      </c>
      <c r="C291" s="105">
        <v>1</v>
      </c>
      <c r="D291" s="105" t="s">
        <v>134</v>
      </c>
      <c r="E291" s="102"/>
      <c r="F291" s="106"/>
      <c r="G291" s="102"/>
      <c r="H291" s="106"/>
      <c r="I291" s="102"/>
      <c r="J291" s="106"/>
      <c r="K291" s="106"/>
      <c r="L291" s="106"/>
      <c r="M291" s="107"/>
      <c r="N291" s="104" t="s">
        <v>120</v>
      </c>
      <c r="P291" s="104" t="s">
        <v>142</v>
      </c>
      <c r="Q291" s="104" t="s">
        <v>120</v>
      </c>
      <c r="R291" s="104" t="s">
        <v>162</v>
      </c>
      <c r="X291" s="104" t="s">
        <v>273</v>
      </c>
      <c r="AA291" s="108" t="s">
        <v>244</v>
      </c>
      <c r="AB291" s="109">
        <f>(일위대가_호표!H287+일위대가_호표!H288+일위대가_호표!H289+일위대가_호표!H290)*0.02</f>
        <v>0</v>
      </c>
      <c r="AC291" s="108" t="s">
        <v>245</v>
      </c>
      <c r="AD291" s="110">
        <f>$AB290</f>
        <v>0</v>
      </c>
    </row>
    <row r="292" spans="1:30" ht="20.100000000000001" customHeight="1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3"/>
    </row>
    <row r="293" spans="1:30" ht="20.100000000000001" customHeight="1">
      <c r="A293" s="105" t="s">
        <v>780</v>
      </c>
      <c r="B293" s="105" t="s">
        <v>206</v>
      </c>
      <c r="C293" s="105">
        <v>1</v>
      </c>
      <c r="D293" s="105" t="s">
        <v>201</v>
      </c>
      <c r="F293" s="106"/>
      <c r="H293" s="106"/>
      <c r="J293" s="106"/>
      <c r="L293" s="106"/>
      <c r="M293" s="107"/>
      <c r="N293" s="104" t="s">
        <v>120</v>
      </c>
      <c r="O293" s="104" t="s">
        <v>207</v>
      </c>
    </row>
    <row r="294" spans="1:30" ht="20.100000000000001" customHeight="1">
      <c r="A294" s="105" t="s">
        <v>238</v>
      </c>
      <c r="B294" s="105" t="s">
        <v>274</v>
      </c>
      <c r="C294" s="105"/>
      <c r="D294" s="105" t="s">
        <v>120</v>
      </c>
      <c r="E294" s="102"/>
      <c r="F294" s="106"/>
      <c r="G294" s="102"/>
      <c r="H294" s="106"/>
      <c r="I294" s="102"/>
      <c r="J294" s="106"/>
      <c r="K294" s="106"/>
      <c r="L294" s="106"/>
      <c r="M294" s="107"/>
      <c r="N294" s="104" t="s">
        <v>120</v>
      </c>
      <c r="P294" s="104" t="s">
        <v>135</v>
      </c>
      <c r="Q294" s="104" t="s">
        <v>120</v>
      </c>
      <c r="R294" s="104" t="s">
        <v>120</v>
      </c>
    </row>
    <row r="295" spans="1:30" ht="20.100000000000001" customHeight="1">
      <c r="A295" s="105" t="s">
        <v>275</v>
      </c>
      <c r="B295" s="105" t="s">
        <v>276</v>
      </c>
      <c r="C295" s="105">
        <v>8.1000000000000003E-2</v>
      </c>
      <c r="D295" s="105" t="s">
        <v>271</v>
      </c>
      <c r="E295" s="106"/>
      <c r="F295" s="106"/>
      <c r="G295" s="106"/>
      <c r="H295" s="106"/>
      <c r="I295" s="106"/>
      <c r="J295" s="106"/>
      <c r="K295" s="106"/>
      <c r="L295" s="106"/>
      <c r="M295" s="107"/>
      <c r="N295" s="104" t="s">
        <v>120</v>
      </c>
      <c r="P295" s="104" t="s">
        <v>136</v>
      </c>
      <c r="Q295" s="104" t="s">
        <v>120</v>
      </c>
      <c r="R295" s="104" t="s">
        <v>277</v>
      </c>
    </row>
    <row r="296" spans="1:30" ht="20.100000000000001" customHeight="1">
      <c r="A296" s="105" t="s">
        <v>250</v>
      </c>
      <c r="B296" s="105" t="s">
        <v>251</v>
      </c>
      <c r="C296" s="105">
        <v>4.0000000000000001E-3</v>
      </c>
      <c r="D296" s="105" t="s">
        <v>249</v>
      </c>
      <c r="E296" s="106"/>
      <c r="F296" s="106"/>
      <c r="G296" s="106"/>
      <c r="H296" s="106"/>
      <c r="I296" s="106"/>
      <c r="J296" s="106"/>
      <c r="K296" s="106"/>
      <c r="L296" s="106"/>
      <c r="M296" s="107"/>
      <c r="N296" s="104" t="s">
        <v>120</v>
      </c>
      <c r="P296" s="104" t="s">
        <v>137</v>
      </c>
      <c r="Q296" s="104" t="s">
        <v>120</v>
      </c>
      <c r="R296" s="104" t="s">
        <v>252</v>
      </c>
    </row>
    <row r="297" spans="1:30" ht="20.100000000000001" customHeight="1">
      <c r="A297" s="105" t="s">
        <v>253</v>
      </c>
      <c r="B297" s="105" t="s">
        <v>242</v>
      </c>
      <c r="C297" s="105">
        <v>0.02</v>
      </c>
      <c r="D297" s="105" t="s">
        <v>239</v>
      </c>
      <c r="E297" s="106"/>
      <c r="F297" s="106"/>
      <c r="G297" s="106"/>
      <c r="H297" s="106"/>
      <c r="I297" s="106"/>
      <c r="J297" s="106"/>
      <c r="K297" s="106"/>
      <c r="L297" s="106"/>
      <c r="M297" s="107"/>
      <c r="N297" s="104" t="s">
        <v>120</v>
      </c>
      <c r="P297" s="104" t="s">
        <v>138</v>
      </c>
      <c r="Q297" s="104" t="s">
        <v>120</v>
      </c>
      <c r="R297" s="104" t="s">
        <v>254</v>
      </c>
    </row>
    <row r="298" spans="1:30" ht="20.100000000000001" customHeight="1">
      <c r="A298" s="105" t="s">
        <v>240</v>
      </c>
      <c r="B298" s="105" t="s">
        <v>242</v>
      </c>
      <c r="C298" s="105">
        <v>4.0000000000000001E-3</v>
      </c>
      <c r="D298" s="105" t="s">
        <v>239</v>
      </c>
      <c r="E298" s="106"/>
      <c r="F298" s="106"/>
      <c r="G298" s="106"/>
      <c r="H298" s="106"/>
      <c r="I298" s="106"/>
      <c r="J298" s="106"/>
      <c r="K298" s="106"/>
      <c r="L298" s="106"/>
      <c r="M298" s="107"/>
      <c r="N298" s="104" t="s">
        <v>120</v>
      </c>
      <c r="P298" s="104" t="s">
        <v>139</v>
      </c>
      <c r="Q298" s="104" t="s">
        <v>120</v>
      </c>
      <c r="R298" s="104" t="s">
        <v>243</v>
      </c>
    </row>
    <row r="299" spans="1:30" ht="20.100000000000001" customHeight="1">
      <c r="A299" s="105" t="s">
        <v>241</v>
      </c>
      <c r="B299" s="105" t="s">
        <v>255</v>
      </c>
      <c r="C299" s="105">
        <v>1</v>
      </c>
      <c r="D299" s="105" t="s">
        <v>134</v>
      </c>
      <c r="E299" s="102"/>
      <c r="F299" s="106"/>
      <c r="G299" s="102"/>
      <c r="H299" s="106"/>
      <c r="I299" s="102"/>
      <c r="J299" s="106"/>
      <c r="K299" s="106"/>
      <c r="L299" s="106"/>
      <c r="M299" s="107"/>
      <c r="N299" s="104" t="s">
        <v>120</v>
      </c>
      <c r="P299" s="104" t="s">
        <v>140</v>
      </c>
      <c r="Q299" s="104" t="s">
        <v>120</v>
      </c>
      <c r="R299" s="104" t="s">
        <v>162</v>
      </c>
      <c r="X299" s="104" t="s">
        <v>278</v>
      </c>
      <c r="AA299" s="108" t="s">
        <v>244</v>
      </c>
      <c r="AB299" s="109">
        <f>(일위대가_호표!H297+일위대가_호표!H298)*0.02</f>
        <v>0</v>
      </c>
      <c r="AC299" s="108" t="s">
        <v>245</v>
      </c>
      <c r="AD299" s="110">
        <f>$AB298</f>
        <v>0</v>
      </c>
    </row>
    <row r="300" spans="1:30" ht="20.100000000000001" customHeight="1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3"/>
    </row>
  </sheetData>
  <mergeCells count="9">
    <mergeCell ref="I2:J2"/>
    <mergeCell ref="K2:L2"/>
    <mergeCell ref="M2:M3"/>
    <mergeCell ref="A2:A3"/>
    <mergeCell ref="B2:B3"/>
    <mergeCell ref="C2:C3"/>
    <mergeCell ref="D2:D3"/>
    <mergeCell ref="E2:F2"/>
    <mergeCell ref="G2:H2"/>
  </mergeCells>
  <phoneticPr fontId="5" type="noConversion"/>
  <pageMargins left="0.31496062992125984" right="0.31496062992125984" top="1" bottom="0.59055118110236215" header="0.5" footer="0.5"/>
  <pageSetup paperSize="9" orientation="landscape" copies="0"/>
  <headerFooter alignWithMargins="0">
    <oddHeader>&amp;RPage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9</vt:i4>
      </vt:variant>
    </vt:vector>
  </HeadingPairs>
  <TitlesOfParts>
    <vt:vector size="22" baseType="lpstr">
      <vt:lpstr>표지</vt:lpstr>
      <vt:lpstr>표지다음</vt:lpstr>
      <vt:lpstr>설계설명서</vt:lpstr>
      <vt:lpstr>예정공정표</vt:lpstr>
      <vt:lpstr>설계서</vt:lpstr>
      <vt:lpstr>원가계산서</vt:lpstr>
      <vt:lpstr>내역서</vt:lpstr>
      <vt:lpstr>일위대가목록</vt:lpstr>
      <vt:lpstr>일위대가_호표</vt:lpstr>
      <vt:lpstr>중기사용료목록</vt:lpstr>
      <vt:lpstr>중기기초자료</vt:lpstr>
      <vt:lpstr>노임</vt:lpstr>
      <vt:lpstr>자재조서</vt:lpstr>
      <vt:lpstr>예정공정표!Print_Area</vt:lpstr>
      <vt:lpstr>원가계산서!Print_Area</vt:lpstr>
      <vt:lpstr>내역서!Print_Titles</vt:lpstr>
      <vt:lpstr>노임!Print_Titles</vt:lpstr>
      <vt:lpstr>일위대가_호표!Print_Titles</vt:lpstr>
      <vt:lpstr>일위대가목록!Print_Titles</vt:lpstr>
      <vt:lpstr>자재조서!Print_Titles</vt:lpstr>
      <vt:lpstr>중기기초자료!Print_Titles</vt:lpstr>
      <vt:lpstr>중기사용료목록!Print_Titles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2026-08-31T08:04:52Z</cp:lastPrinted>
  <dcterms:created xsi:type="dcterms:W3CDTF">2014-02-12T11:14:11Z</dcterms:created>
  <dcterms:modified xsi:type="dcterms:W3CDTF">2026-09-09T02:32:11Z</dcterms:modified>
</cp:coreProperties>
</file>