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★★★★★★공사\2.견적공고\♥2026년\풍무국민체육센터 사물함 정비공사\1.공고\"/>
    </mc:Choice>
  </mc:AlternateContent>
  <bookViews>
    <workbookView xWindow="0" yWindow="0" windowWidth="28800" windowHeight="1213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A19" i="1"/>
  <c r="D18" i="1"/>
  <c r="C18" i="1"/>
  <c r="B18" i="1"/>
  <c r="A18" i="1"/>
  <c r="D14" i="1"/>
  <c r="C14" i="1"/>
  <c r="B14" i="1"/>
  <c r="A14" i="1"/>
  <c r="D13" i="1"/>
  <c r="C13" i="1"/>
  <c r="B13" i="1"/>
  <c r="A13" i="1"/>
  <c r="D12" i="1"/>
  <c r="C12" i="1"/>
  <c r="B12" i="1"/>
  <c r="A12" i="1"/>
  <c r="D9" i="1"/>
  <c r="C9" i="1"/>
  <c r="B9" i="1"/>
  <c r="A9" i="1"/>
  <c r="C8" i="1"/>
  <c r="B8" i="1"/>
  <c r="A8" i="1"/>
  <c r="D5" i="1"/>
  <c r="C5" i="1"/>
  <c r="B5" i="1"/>
  <c r="A5" i="1"/>
  <c r="D4" i="1"/>
  <c r="C4" i="1"/>
  <c r="B4" i="1"/>
  <c r="A4" i="1"/>
</calcChain>
</file>

<file path=xl/sharedStrings.xml><?xml version="1.0" encoding="utf-8"?>
<sst xmlns="http://schemas.openxmlformats.org/spreadsheetml/2006/main" count="25" uniqueCount="16">
  <si>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</si>
  <si>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</si>
  <si>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</si>
  <si>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</si>
  <si>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</si>
  <si>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</si>
  <si>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</si>
  <si>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</si>
  <si>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</si>
  <si>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단  가</t>
  </si>
  <si>
    <t>금  액</t>
  </si>
  <si>
    <t>010101  가  설  공  사</t>
  </si>
  <si>
    <t>[ 합           계 ]</t>
  </si>
  <si>
    <t>010102  가  구  공  사</t>
    <phoneticPr fontId="2" type="noConversion"/>
  </si>
  <si>
    <t>010103  철  거  공  사</t>
    <phoneticPr fontId="2" type="noConversion"/>
  </si>
  <si>
    <t>0201  폐  기  물  처  리  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</si>
</sst>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41" fontId="3" fillId="0" borderId="2" xfId="1" quotePrefix="1" applyFont="1" applyBorder="1" applyAlignment="1">
      <alignment horizontal="center" vertical="center"/>
    </xf>
    <xf numFmtId="41" fontId="3" fillId="0" borderId="3" xfId="1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76" fontId="3" fillId="0" borderId="4" xfId="0" quotePrefix="1" applyNumberFormat="1" applyFont="1" applyBorder="1" applyAlignment="1">
      <alignment horizontal="center" vertical="center"/>
    </xf>
    <xf numFmtId="41" fontId="3" fillId="0" borderId="5" xfId="1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41" fontId="4" fillId="0" borderId="5" xfId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41" fontId="5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5" fillId="0" borderId="5" xfId="0" quotePrefix="1" applyNumberFormat="1" applyFont="1" applyBorder="1" applyAlignment="1">
      <alignment vertical="center" wrapText="1"/>
    </xf>
    <xf numFmtId="0" fontId="4" fillId="2" borderId="5" xfId="0" quotePrefix="1" applyFont="1" applyFill="1" applyBorder="1" applyAlignment="1">
      <alignment vertical="center" wrapText="1"/>
    </xf>
    <xf numFmtId="0" fontId="4" fillId="3" borderId="5" xfId="0" quotePrefix="1" applyFont="1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9733;&#9733;&#9733;&#9733;&#9733;&#9733;&#44277;&#49324;/2.&#44204;&#51201;&#44277;&#44256;/&#9829;2026&#45380;/&#54413;&#47924;&#44397;&#48124;&#52404;&#50977;&#49468;&#53552;%20&#49324;&#47932;&#54632;%20&#51221;&#48708;&#44277;&#49324;/0.&#51665;&#54665;&#51032;&#47280;/&#54413;&#47924;&#44397;&#48124;&#52404;&#50977;&#49468;&#53552;%20&#49324;&#47932;&#54632;%20&#51221;&#48708;&#44277;&#49324;%20&#51665;&#54665;%20&#51032;&#47280;&#50808;3/(&#48537;&#51076;)%20&#49444;&#44228;&#45236;&#50669;&#49436;(&#54413;&#47924;&#44397;&#48124;&#52404;&#50977;&#49468;&#53552;%20&#49324;&#47932;&#54632;%20&#51221;&#48708;&#44277;&#4932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서"/>
      <sheetName val="공종별집계표"/>
      <sheetName val="공종별내역서"/>
      <sheetName val="일위대가목록"/>
      <sheetName val="일위대가"/>
      <sheetName val="수량 "/>
      <sheetName val="단가대비표"/>
      <sheetName val="견적서"/>
      <sheetName val=" 공사설정 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건축물현장정리</v>
          </cell>
          <cell r="C5" t="str">
            <v>철골조 기준</v>
          </cell>
          <cell r="D5" t="str">
            <v>M2</v>
          </cell>
          <cell r="E5">
            <v>70</v>
          </cell>
        </row>
        <row r="6">
          <cell r="B6" t="str">
            <v>준공청소</v>
          </cell>
          <cell r="C6" t="str">
            <v>창틀/문틀/가구/바닥/구조물등</v>
          </cell>
          <cell r="D6" t="str">
            <v>M2</v>
          </cell>
          <cell r="E6">
            <v>70</v>
          </cell>
        </row>
        <row r="9">
          <cell r="B9" t="str">
            <v>락커장제작</v>
          </cell>
          <cell r="C9" t="str">
            <v>300*600*1900</v>
          </cell>
          <cell r="D9" t="str">
            <v>EA</v>
          </cell>
        </row>
        <row r="10">
          <cell r="B10" t="str">
            <v>현장설치</v>
          </cell>
          <cell r="C10" t="str">
            <v>내장공</v>
          </cell>
          <cell r="D10" t="str">
            <v>EA</v>
          </cell>
          <cell r="E10">
            <v>4</v>
          </cell>
        </row>
        <row r="13">
          <cell r="B13" t="str">
            <v>가구류 해체</v>
          </cell>
          <cell r="C13" t="str">
            <v>보드류</v>
          </cell>
          <cell r="D13" t="str">
            <v>M2</v>
          </cell>
          <cell r="E13">
            <v>630</v>
          </cell>
        </row>
        <row r="14">
          <cell r="B14" t="str">
            <v>폐기물소운반</v>
          </cell>
          <cell r="C14" t="str">
            <v>인력</v>
          </cell>
          <cell r="D14" t="str">
            <v>M3</v>
          </cell>
          <cell r="E14">
            <v>11.34</v>
          </cell>
        </row>
        <row r="15">
          <cell r="B15" t="str">
            <v>폐기물 상차비</v>
          </cell>
          <cell r="C15" t="str">
            <v>암롤트럭16톤 30km이하</v>
          </cell>
          <cell r="D15" t="str">
            <v>톤</v>
          </cell>
          <cell r="E15">
            <v>3</v>
          </cell>
        </row>
        <row r="18">
          <cell r="B18" t="str">
            <v>폐기물처리비</v>
          </cell>
          <cell r="C18" t="str">
            <v>혼합건설폐기물, 그 밖의 건설폐기물(폐보드류·폐판넬) 등에 가연성 건설폐기물이 중량기준으로 5% 이하 혼합된 경우</v>
          </cell>
          <cell r="D18" t="str">
            <v>톤</v>
          </cell>
          <cell r="E18">
            <v>3</v>
          </cell>
        </row>
        <row r="19">
          <cell r="B19" t="str">
            <v>폐기물운반비(상차비제외)</v>
          </cell>
          <cell r="C19" t="str">
            <v>암롤트럭16톤 30km이하</v>
          </cell>
          <cell r="D19" t="str">
            <v>톤</v>
          </cell>
          <cell r="E19">
            <v>3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A2"/>
    </sheetView>
  </sheetViews>
  <sheetFormatPr defaultRowHeight="16.5" x14ac:dyDescent="0.3"/>
  <cols>
    <col min="1" max="1" width="41.875" customWidth="1"/>
    <col min="2" max="2" width="6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3" t="s">
        <v>5</v>
      </c>
      <c r="H1" s="4"/>
      <c r="I1" s="3" t="s">
        <v>6</v>
      </c>
      <c r="J1" s="4"/>
      <c r="K1" s="3" t="s">
        <v>7</v>
      </c>
      <c r="L1" s="4"/>
      <c r="M1" s="1" t="s">
        <v>8</v>
      </c>
    </row>
    <row r="2" spans="1:13" x14ac:dyDescent="0.3">
      <c r="A2" s="5"/>
      <c r="B2" s="5"/>
      <c r="C2" s="5"/>
      <c r="D2" s="6"/>
      <c r="E2" s="7" t="s">
        <v>9</v>
      </c>
      <c r="F2" s="7" t="s">
        <v>10</v>
      </c>
      <c r="G2" s="7" t="s">
        <v>9</v>
      </c>
      <c r="H2" s="7" t="s">
        <v>10</v>
      </c>
      <c r="I2" s="7" t="s">
        <v>9</v>
      </c>
      <c r="J2" s="7" t="s">
        <v>10</v>
      </c>
      <c r="K2" s="7" t="s">
        <v>9</v>
      </c>
      <c r="L2" s="7" t="s">
        <v>10</v>
      </c>
      <c r="M2" s="5"/>
    </row>
    <row r="3" spans="1:13" x14ac:dyDescent="0.3">
      <c r="A3" s="18" t="s">
        <v>11</v>
      </c>
      <c r="B3" s="8"/>
      <c r="C3" s="9"/>
      <c r="D3" s="10"/>
      <c r="E3" s="11"/>
      <c r="F3" s="11"/>
      <c r="G3" s="11"/>
      <c r="H3" s="11"/>
      <c r="I3" s="11"/>
      <c r="J3" s="11"/>
      <c r="K3" s="11"/>
      <c r="L3" s="11"/>
      <c r="M3" s="9"/>
    </row>
    <row r="4" spans="1:13" x14ac:dyDescent="0.3">
      <c r="A4" s="12" t="str">
        <f>'[1]수량 '!B5</f>
        <v>건축물현장정리</v>
      </c>
      <c r="B4" s="12" t="str">
        <f>'[1]수량 '!C5</f>
        <v>철골조 기준</v>
      </c>
      <c r="C4" s="13" t="str">
        <f>'[1]수량 '!D5</f>
        <v>M2</v>
      </c>
      <c r="D4" s="14">
        <f>'[1]수량 '!E5</f>
        <v>70</v>
      </c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3">
      <c r="A5" s="12" t="str">
        <f>'[1]수량 '!B6</f>
        <v>준공청소</v>
      </c>
      <c r="B5" s="12" t="str">
        <f>'[1]수량 '!C6</f>
        <v>창틀/문틀/가구/바닥/구조물등</v>
      </c>
      <c r="C5" s="13" t="str">
        <f>'[1]수량 '!D6</f>
        <v>M2</v>
      </c>
      <c r="D5" s="14">
        <f>'[1]수량 '!E6</f>
        <v>70</v>
      </c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3">
      <c r="A6" s="8" t="s">
        <v>12</v>
      </c>
      <c r="B6" s="16"/>
      <c r="C6" s="9"/>
      <c r="D6" s="10"/>
      <c r="E6" s="11"/>
      <c r="F6" s="11"/>
      <c r="G6" s="11"/>
      <c r="H6" s="11"/>
      <c r="I6" s="11"/>
      <c r="J6" s="11"/>
      <c r="K6" s="11"/>
      <c r="L6" s="11"/>
      <c r="M6" s="9"/>
    </row>
    <row r="7" spans="1:13" x14ac:dyDescent="0.3">
      <c r="A7" s="18" t="s">
        <v>13</v>
      </c>
      <c r="B7" s="12"/>
      <c r="C7" s="13"/>
      <c r="D7" s="14"/>
      <c r="E7" s="15"/>
      <c r="F7" s="15"/>
      <c r="G7" s="15"/>
      <c r="H7" s="15"/>
      <c r="I7" s="15"/>
      <c r="J7" s="15"/>
      <c r="K7" s="15"/>
      <c r="L7" s="15"/>
      <c r="M7" s="15"/>
    </row>
    <row r="8" spans="1:13" x14ac:dyDescent="0.3">
      <c r="A8" s="12" t="str">
        <f>'[1]수량 '!B9</f>
        <v>락커장제작</v>
      </c>
      <c r="B8" s="12" t="str">
        <f>'[1]수량 '!C9</f>
        <v>300*600*1900</v>
      </c>
      <c r="C8" s="13" t="str">
        <f>'[1]수량 '!D9</f>
        <v>EA</v>
      </c>
      <c r="D8" s="14">
        <v>126</v>
      </c>
      <c r="E8" s="15"/>
      <c r="F8" s="15"/>
      <c r="G8" s="15"/>
      <c r="H8" s="15"/>
      <c r="I8" s="15"/>
      <c r="J8" s="15"/>
      <c r="K8" s="15"/>
      <c r="L8" s="15"/>
      <c r="M8" s="15"/>
    </row>
    <row r="9" spans="1:13" x14ac:dyDescent="0.3">
      <c r="A9" s="12" t="str">
        <f>'[1]수량 '!B10</f>
        <v>현장설치</v>
      </c>
      <c r="B9" s="12" t="str">
        <f>'[1]수량 '!C10</f>
        <v>내장공</v>
      </c>
      <c r="C9" s="13" t="str">
        <f>'[1]수량 '!D10</f>
        <v>EA</v>
      </c>
      <c r="D9" s="14">
        <f>'[1]수량 '!E10</f>
        <v>4</v>
      </c>
      <c r="E9" s="15"/>
      <c r="F9" s="15"/>
      <c r="G9" s="15"/>
      <c r="H9" s="15"/>
      <c r="I9" s="15"/>
      <c r="J9" s="15"/>
      <c r="K9" s="15"/>
      <c r="L9" s="15"/>
      <c r="M9" s="15"/>
    </row>
    <row r="10" spans="1:13" x14ac:dyDescent="0.3">
      <c r="A10" s="8" t="s">
        <v>12</v>
      </c>
      <c r="B10" s="16"/>
      <c r="C10" s="9"/>
      <c r="D10" s="10"/>
      <c r="E10" s="11"/>
      <c r="F10" s="11"/>
      <c r="G10" s="11"/>
      <c r="H10" s="11"/>
      <c r="I10" s="11"/>
      <c r="J10" s="11"/>
      <c r="K10" s="11"/>
      <c r="L10" s="11"/>
      <c r="M10" s="9"/>
    </row>
    <row r="11" spans="1:13" x14ac:dyDescent="0.3">
      <c r="A11" s="18" t="s">
        <v>14</v>
      </c>
      <c r="B11" s="12"/>
      <c r="C11" s="13"/>
      <c r="D11" s="14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3">
      <c r="A12" s="12" t="str">
        <f>'[1]수량 '!B13</f>
        <v>가구류 해체</v>
      </c>
      <c r="B12" s="12" t="str">
        <f>'[1]수량 '!C13</f>
        <v>보드류</v>
      </c>
      <c r="C12" s="13" t="str">
        <f>'[1]수량 '!D13</f>
        <v>M2</v>
      </c>
      <c r="D12" s="14">
        <f>'[1]수량 '!E13</f>
        <v>630</v>
      </c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3">
      <c r="A13" s="12" t="str">
        <f>'[1]수량 '!B14</f>
        <v>폐기물소운반</v>
      </c>
      <c r="B13" s="12" t="str">
        <f>'[1]수량 '!C14</f>
        <v>인력</v>
      </c>
      <c r="C13" s="13" t="str">
        <f>'[1]수량 '!D14</f>
        <v>M3</v>
      </c>
      <c r="D13" s="14">
        <f>'[1]수량 '!E14</f>
        <v>11.34</v>
      </c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50.25" customHeight="1" x14ac:dyDescent="0.3">
      <c r="A14" s="12" t="str">
        <f>'[1]수량 '!B15</f>
        <v>폐기물 상차비</v>
      </c>
      <c r="B14" s="12" t="str">
        <f>'[1]수량 '!C15</f>
        <v>암롤트럭16톤 30km이하</v>
      </c>
      <c r="C14" s="13" t="str">
        <f>'[1]수량 '!D15</f>
        <v>톤</v>
      </c>
      <c r="D14" s="14">
        <f>'[1]수량 '!E15</f>
        <v>3</v>
      </c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3">
      <c r="A15" s="8" t="s">
        <v>12</v>
      </c>
      <c r="B15" s="16"/>
      <c r="C15" s="9"/>
      <c r="D15" s="10"/>
      <c r="E15" s="11"/>
      <c r="F15" s="11"/>
      <c r="G15" s="11"/>
      <c r="H15" s="11"/>
      <c r="I15" s="11"/>
      <c r="J15" s="11"/>
      <c r="K15" s="11"/>
      <c r="L15" s="11"/>
      <c r="M15" s="9"/>
    </row>
    <row r="16" spans="1:13" x14ac:dyDescent="0.3">
      <c r="A16" s="8"/>
      <c r="B16" s="16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9"/>
    </row>
    <row r="17" spans="1:13" x14ac:dyDescent="0.3">
      <c r="A17" s="19" t="s">
        <v>15</v>
      </c>
      <c r="B17" s="12"/>
      <c r="C17" s="13"/>
      <c r="D17" s="14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27" x14ac:dyDescent="0.3">
      <c r="A18" s="17" t="str">
        <f>'[1]수량 '!B18</f>
        <v>폐기물처리비</v>
      </c>
      <c r="B18" s="12" t="str">
        <f>'[1]수량 '!C18</f>
        <v>혼합건설폐기물, 그 밖의 건설폐기물(폐보드류·폐판넬) 등에 가연성 건설폐기물이 중량기준으로 5% 이하 혼합된 경우</v>
      </c>
      <c r="C18" s="13" t="str">
        <f>'[1]수량 '!D18</f>
        <v>톤</v>
      </c>
      <c r="D18" s="14">
        <f>'[1]수량 '!E18</f>
        <v>3</v>
      </c>
      <c r="E18" s="15"/>
      <c r="F18" s="15"/>
      <c r="G18" s="15"/>
      <c r="H18" s="15"/>
      <c r="I18" s="15"/>
      <c r="J18" s="15"/>
      <c r="K18" s="15"/>
      <c r="L18" s="15"/>
      <c r="M18" s="15"/>
    </row>
    <row r="19" spans="1:13" x14ac:dyDescent="0.3">
      <c r="A19" s="17" t="str">
        <f>'[1]수량 '!B19</f>
        <v>폐기물운반비(상차비제외)</v>
      </c>
      <c r="B19" s="12" t="str">
        <f>'[1]수량 '!C19</f>
        <v>암롤트럭16톤 30km이하</v>
      </c>
      <c r="C19" s="13" t="str">
        <f>'[1]수량 '!D19</f>
        <v>톤</v>
      </c>
      <c r="D19" s="14">
        <f>'[1]수량 '!E19</f>
        <v>3</v>
      </c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3">
      <c r="A20" s="8" t="s">
        <v>12</v>
      </c>
      <c r="B20" s="16"/>
      <c r="C20" s="9"/>
      <c r="D20" s="10"/>
      <c r="E20" s="11"/>
      <c r="F20" s="11"/>
      <c r="G20" s="11"/>
      <c r="H20" s="11"/>
      <c r="I20" s="11"/>
      <c r="J20" s="11"/>
      <c r="K20" s="11"/>
      <c r="L20" s="11"/>
      <c r="M20" s="9"/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M1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2026-09-02T08:06:34Z</dcterms:created>
  <dcterms:modified xsi:type="dcterms:W3CDTF">2026-09-02T08:07:54Z</dcterms:modified>
</cp:coreProperties>
</file>